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N:\11-DEO\70 SRE\14 - PERSEVERANCE SCOLAIRE\14.2 - ECOLES de PRODUCTION\2026-2027\Aiden_PDZ\"/>
    </mc:Choice>
  </mc:AlternateContent>
  <xr:revisionPtr revIDLastSave="0" documentId="13_ncr:1_{EDC00D3A-2EEC-4F66-BFEC-1902C0DDA1B1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1 Page de garde" sheetId="1" r:id="rId1"/>
    <sheet name="2 Effectifs" sheetId="7" r:id="rId2"/>
    <sheet name="3 Résultats et suivi " sheetId="8" r:id="rId3"/>
    <sheet name="4 Bilan qualitatif" sheetId="9" r:id="rId4"/>
    <sheet name="5 Aide sociale" sheetId="12" r:id="rId5"/>
    <sheet name="6 Compte de résultat" sheetId="10" r:id="rId6"/>
    <sheet name="7 Bilan financier Final" sheetId="11" r:id="rId7"/>
  </sheets>
  <definedNames>
    <definedName name="_xlnm.Print_Area" localSheetId="0">'1 Page de garde'!$A$1:$F$39</definedName>
    <definedName name="_xlnm.Print_Area" localSheetId="1">'2 Effectifs'!$A$1:$S$52</definedName>
    <definedName name="_xlnm.Print_Area" localSheetId="2">'3 Résultats et suivi '!$A$1:$G$37</definedName>
    <definedName name="_xlnm.Print_Area" localSheetId="4">'5 Aide sociale'!$A$1:$G$42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2" l="1"/>
  <c r="H15" i="11"/>
  <c r="G15" i="11"/>
  <c r="F14" i="10"/>
  <c r="C29" i="8"/>
  <c r="F23" i="8"/>
  <c r="B20" i="8" l="1"/>
  <c r="C24" i="8"/>
  <c r="I36" i="7" l="1"/>
  <c r="G36" i="7"/>
  <c r="J13" i="7"/>
  <c r="J14" i="7"/>
  <c r="J15" i="7"/>
  <c r="J16" i="7"/>
  <c r="J17" i="7"/>
  <c r="J12" i="7"/>
  <c r="F18" i="7"/>
  <c r="G12" i="7"/>
  <c r="D18" i="7"/>
  <c r="E18" i="7"/>
  <c r="G13" i="7"/>
  <c r="G18" i="7" s="1"/>
  <c r="G14" i="7"/>
  <c r="G15" i="7"/>
  <c r="G16" i="7"/>
  <c r="G17" i="7"/>
  <c r="G12" i="8"/>
  <c r="G13" i="8"/>
  <c r="G14" i="8"/>
  <c r="G15" i="8"/>
  <c r="G16" i="8"/>
  <c r="G11" i="8"/>
  <c r="D17" i="8"/>
  <c r="G19" i="8" s="1"/>
  <c r="H18" i="7"/>
  <c r="J18" i="7" l="1"/>
  <c r="J19" i="7" s="1"/>
  <c r="I18" i="7"/>
  <c r="D34" i="11"/>
  <c r="C34" i="11"/>
  <c r="D25" i="11"/>
  <c r="C25" i="11"/>
  <c r="D17" i="11"/>
  <c r="C17" i="11"/>
  <c r="H44" i="11"/>
  <c r="H46" i="11" s="1"/>
  <c r="G44" i="11"/>
  <c r="G46" i="11" s="1"/>
  <c r="D11" i="11"/>
  <c r="C11" i="11"/>
  <c r="C44" i="11" l="1"/>
  <c r="C46" i="11" s="1"/>
  <c r="D44" i="11"/>
  <c r="D46" i="11" s="1"/>
  <c r="C33" i="10"/>
  <c r="C24" i="10"/>
  <c r="C16" i="10"/>
  <c r="C10" i="10"/>
  <c r="F17" i="8" l="1"/>
  <c r="G17" i="8" s="1"/>
  <c r="E17" i="8"/>
  <c r="A16" i="8"/>
  <c r="A15" i="8"/>
  <c r="A14" i="8"/>
  <c r="A13" i="8"/>
  <c r="A12" i="8"/>
  <c r="A11" i="8"/>
  <c r="F43" i="10"/>
  <c r="F45" i="10" s="1"/>
  <c r="C43" i="10"/>
  <c r="C45" i="10" s="1"/>
  <c r="E31" i="8" l="1"/>
</calcChain>
</file>

<file path=xl/sharedStrings.xml><?xml version="1.0" encoding="utf-8"?>
<sst xmlns="http://schemas.openxmlformats.org/spreadsheetml/2006/main" count="232" uniqueCount="153">
  <si>
    <t xml:space="preserve">Ecole de Production : </t>
  </si>
  <si>
    <t xml:space="preserve">Département :  </t>
  </si>
  <si>
    <t xml:space="preserve">Adresse : </t>
  </si>
  <si>
    <t xml:space="preserve">Téléphone : </t>
  </si>
  <si>
    <t xml:space="preserve">Mail : </t>
  </si>
  <si>
    <t>Téléphone :</t>
  </si>
  <si>
    <t xml:space="preserve">Personne en charge du dossier : </t>
  </si>
  <si>
    <t xml:space="preserve">Formations dispensées </t>
  </si>
  <si>
    <t>2ème année</t>
  </si>
  <si>
    <t xml:space="preserve">Bilan Année scolaire </t>
  </si>
  <si>
    <t xml:space="preserve">Demande du solde de subvention de fonctionnement </t>
  </si>
  <si>
    <t xml:space="preserve">Effectifs </t>
  </si>
  <si>
    <t xml:space="preserve">Garçons </t>
  </si>
  <si>
    <t xml:space="preserve">Filles </t>
  </si>
  <si>
    <t>Hors région</t>
  </si>
  <si>
    <t>Effectif</t>
  </si>
  <si>
    <t xml:space="preserve">Session examen </t>
  </si>
  <si>
    <t>Diplôme préparé</t>
  </si>
  <si>
    <t>Présentés</t>
  </si>
  <si>
    <t>reçus</t>
  </si>
  <si>
    <t>%</t>
  </si>
  <si>
    <t xml:space="preserve">Total </t>
  </si>
  <si>
    <t>TOTAL</t>
  </si>
  <si>
    <t xml:space="preserve">Bilan général de l'année </t>
  </si>
  <si>
    <t xml:space="preserve">Autres informations sur les activités conduites dans l'année </t>
  </si>
  <si>
    <t xml:space="preserve">Année scolaire : </t>
  </si>
  <si>
    <t>CHARGES</t>
  </si>
  <si>
    <t>PRODUITS</t>
  </si>
  <si>
    <t>Achats</t>
  </si>
  <si>
    <t>Vente de produits fabriqués, prestations de services,</t>
  </si>
  <si>
    <t>Achats de matières premières</t>
  </si>
  <si>
    <t>Achats stockés</t>
  </si>
  <si>
    <t>Variation du stock</t>
  </si>
  <si>
    <t>Etudes et prestations de Services</t>
  </si>
  <si>
    <t>Subventions d'exploitation</t>
  </si>
  <si>
    <t>Achats non stockés</t>
  </si>
  <si>
    <t>Services extérieurs</t>
  </si>
  <si>
    <t>Département</t>
  </si>
  <si>
    <t>Soustraitance générale</t>
  </si>
  <si>
    <t>Commune</t>
  </si>
  <si>
    <t>Redevances de crédit-bail</t>
  </si>
  <si>
    <t>Etat</t>
  </si>
  <si>
    <t>613/614</t>
  </si>
  <si>
    <t>Locations</t>
  </si>
  <si>
    <t>Fonds Européens</t>
  </si>
  <si>
    <t>Entretien et réparation</t>
  </si>
  <si>
    <t>Autres</t>
  </si>
  <si>
    <t>Assurances</t>
  </si>
  <si>
    <t xml:space="preserve"> dont Taxe d'apprentissage</t>
  </si>
  <si>
    <t>Etudes et Recherches</t>
  </si>
  <si>
    <t>Documentation, colloques, séminaires</t>
  </si>
  <si>
    <t>Autres services extérieurs</t>
  </si>
  <si>
    <t>Personnels extérieurs</t>
  </si>
  <si>
    <t>Intermédiaires et honoraires</t>
  </si>
  <si>
    <t>Autres Produits de Gestion courante</t>
  </si>
  <si>
    <t>Publicité et publications</t>
  </si>
  <si>
    <t>624/625</t>
  </si>
  <si>
    <t>Déplacements, Mission Réception</t>
  </si>
  <si>
    <t>Produits financiers</t>
  </si>
  <si>
    <t>Poste et télécommunication</t>
  </si>
  <si>
    <t xml:space="preserve">Frais banquaires </t>
  </si>
  <si>
    <t>Produits exceptionnels</t>
  </si>
  <si>
    <t>Côtisations</t>
  </si>
  <si>
    <t>Impôts et taxes</t>
  </si>
  <si>
    <t xml:space="preserve">Reprises </t>
  </si>
  <si>
    <t>Personnel</t>
  </si>
  <si>
    <t>Rémunération du personnel</t>
  </si>
  <si>
    <t>Transfert de charges</t>
  </si>
  <si>
    <t>Sécurité Sociale et prévoyance</t>
  </si>
  <si>
    <t>Autres charges sociales</t>
  </si>
  <si>
    <t>Autres charges de personnel</t>
  </si>
  <si>
    <t>Autres charges de gestion courante</t>
  </si>
  <si>
    <t>Charges financières</t>
  </si>
  <si>
    <t>Charges exceptionnelles</t>
  </si>
  <si>
    <t>Dotation aux amortissements</t>
  </si>
  <si>
    <t>Contributions volontaires en Nature</t>
  </si>
  <si>
    <t>Valorisation du Bénévolat</t>
  </si>
  <si>
    <t>Bénévolat</t>
  </si>
  <si>
    <t xml:space="preserve">Total des charges </t>
  </si>
  <si>
    <t xml:space="preserve">Total des Produits </t>
  </si>
  <si>
    <t>Résultat</t>
  </si>
  <si>
    <t xml:space="preserve">Déficit </t>
  </si>
  <si>
    <t xml:space="preserve">Total Général </t>
  </si>
  <si>
    <t>Total Général</t>
  </si>
  <si>
    <t>Compte de résultat</t>
  </si>
  <si>
    <t>Bilan financier Final</t>
  </si>
  <si>
    <t xml:space="preserve">Nombre d'élèves soutenus : </t>
  </si>
  <si>
    <t>Montant engagé</t>
  </si>
  <si>
    <t xml:space="preserve">TOTAL </t>
  </si>
  <si>
    <t>Conseil Régional / Fonctionnement Pédagogique</t>
  </si>
  <si>
    <t>Programme J203 "Accompagner les élèves dans la réussite de leur parcours scolaire"</t>
  </si>
  <si>
    <t xml:space="preserve">Convention cadre 2023-2028 entre la Région et la FNEP </t>
  </si>
  <si>
    <t>Analyse de l'écart entre le 31/12 et le 30/06</t>
  </si>
  <si>
    <t xml:space="preserve">Inscrits </t>
  </si>
  <si>
    <t>Départ pour motif disciplinaire (conseil de discipline - renvoi…)</t>
  </si>
  <si>
    <t>Départ pour réorientation (changement de métier)</t>
  </si>
  <si>
    <t>Départ pour autre formation (même métier mais apprentissage ou autre)</t>
  </si>
  <si>
    <t>Départ pour motif personnel (Déménagement - changement de situation)</t>
  </si>
  <si>
    <t xml:space="preserve">Départ pour motif médical </t>
  </si>
  <si>
    <t>Départ pour motif inconnu</t>
  </si>
  <si>
    <t>Arrivée tardive pour réorientation (changement de métier)</t>
  </si>
  <si>
    <t>Arrivée tardive pour changement de formation</t>
  </si>
  <si>
    <t>Arrivée tardive pour motif personnel (Déménagement - changement de situation)</t>
  </si>
  <si>
    <t>Arrivée tardive pour motif médical</t>
  </si>
  <si>
    <t>Arrivée tardive pour motif disciplinaire</t>
  </si>
  <si>
    <t>Arrivée tardive pour autre motif : préciser ici</t>
  </si>
  <si>
    <t>Départ pour autre motif : préciser ici</t>
  </si>
  <si>
    <t>Conseil Régional/ Aide sociale</t>
  </si>
  <si>
    <t>1ère année</t>
  </si>
  <si>
    <t>Nbre groupes</t>
  </si>
  <si>
    <t>Ecart</t>
  </si>
  <si>
    <t>Départs 1ère année</t>
  </si>
  <si>
    <t>Départs 2ème année</t>
  </si>
  <si>
    <t>Motifs départ (indiquer le nombre pour chaque catégorie)</t>
  </si>
  <si>
    <t>Motifs Arrivées tardives (indiquer le nombre pour chaque catégorie)</t>
  </si>
  <si>
    <t xml:space="preserve">Département d'Origine des élèves </t>
  </si>
  <si>
    <t>Aide Sociale</t>
  </si>
  <si>
    <t>TOTAL écarts</t>
  </si>
  <si>
    <t>Arrivées 1ère année</t>
  </si>
  <si>
    <t>Arrivées 2ème année</t>
  </si>
  <si>
    <t>Analyse des variations d'effectifs et commentaires expliquant les mouvements :</t>
  </si>
  <si>
    <t>Vie active CDI</t>
  </si>
  <si>
    <t>Vie active CDD</t>
  </si>
  <si>
    <t>Emploi</t>
  </si>
  <si>
    <t xml:space="preserve">Poursuite de formation </t>
  </si>
  <si>
    <t>Autre formation</t>
  </si>
  <si>
    <t xml:space="preserve">Sortie positive </t>
  </si>
  <si>
    <t>Apprentissage</t>
  </si>
  <si>
    <t>Lycée Pro</t>
  </si>
  <si>
    <t>Ecole de Production</t>
  </si>
  <si>
    <t>Autre</t>
  </si>
  <si>
    <t>Devenir des élèves sortis en Juin</t>
  </si>
  <si>
    <t>Niveau 4 (Bac Pro)</t>
  </si>
  <si>
    <t xml:space="preserve">Niveau 3 (CAP ) </t>
  </si>
  <si>
    <t>Niveau</t>
  </si>
  <si>
    <t xml:space="preserve">Statut </t>
  </si>
  <si>
    <t>Dont élèves n'ayant pas obtenu l'examen</t>
  </si>
  <si>
    <r>
      <t xml:space="preserve">Autre </t>
    </r>
    <r>
      <rPr>
        <sz val="10"/>
        <color theme="4"/>
        <rFont val="Calibri"/>
        <family val="2"/>
        <scheme val="minor"/>
      </rPr>
      <t>Préciser</t>
    </r>
  </si>
  <si>
    <t xml:space="preserve">Emploi       </t>
  </si>
  <si>
    <t xml:space="preserve">      Redoublement</t>
  </si>
  <si>
    <t>Préciser</t>
  </si>
  <si>
    <r>
      <t xml:space="preserve"> </t>
    </r>
    <r>
      <rPr>
        <sz val="10"/>
        <color theme="4"/>
        <rFont val="Calibri"/>
        <family val="2"/>
        <scheme val="minor"/>
      </rPr>
      <t>Préciser</t>
    </r>
  </si>
  <si>
    <t>Action - achat</t>
  </si>
  <si>
    <t>Nombre ou élève visé</t>
  </si>
  <si>
    <t>Utilisation de la dotation : 1er équipement, Restauration, Hébergement, Transport…</t>
  </si>
  <si>
    <t>Pour les fiches financières (onglets 6 et 7) :  
Si le montant engagé est &gt; ou = au montant attribué indiquer le montant attribué 
Si le montant engagé est &lt; au montant attribué indiquer le montant engagé</t>
  </si>
  <si>
    <t>Montant attribué</t>
  </si>
  <si>
    <t>Difficultés rencontrées (proposer en particulier une analyse des profils de recrutements, mouvements d'effectifs, préparation insertion/sortie)</t>
  </si>
  <si>
    <t xml:space="preserve">Prévisionnel </t>
  </si>
  <si>
    <t xml:space="preserve">réalisé </t>
  </si>
  <si>
    <t xml:space="preserve">Signature Président ou délégataire : </t>
  </si>
  <si>
    <t xml:space="preserve">Date </t>
  </si>
  <si>
    <t>NOM/prénom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</si>
</sst>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0C]_-;\-* #,##0.00\ [$€-40C]_-;_-* &quot;-&quot;??\ [$€-40C]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6"/>
      <color theme="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Times New Roman"/>
      <family val="1"/>
    </font>
    <font>
      <sz val="10"/>
      <color theme="1"/>
      <name val="Times New Roman"/>
      <family val="1"/>
    </font>
    <font>
      <sz val="12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2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9D9FF"/>
        <bgColor indexed="64"/>
      </patternFill>
    </fill>
  </fills>
  <borders count="5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rgb="FF0070C0"/>
      </left>
      <right/>
      <top/>
      <bottom/>
      <diagonal/>
    </border>
    <border>
      <left style="thin">
        <color indexed="64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/>
      <bottom style="thin">
        <color theme="4"/>
      </bottom>
      <diagonal/>
    </border>
    <border>
      <left/>
      <right style="thin">
        <color rgb="FF0070C0"/>
      </right>
      <top style="thin">
        <color theme="4"/>
      </top>
      <bottom style="thin">
        <color theme="4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4"/>
      </bottom>
      <diagonal/>
    </border>
    <border>
      <left/>
      <right/>
      <top style="medium">
        <color indexed="64"/>
      </top>
      <bottom style="thin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4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3" xfId="0" applyFill="1" applyBorder="1"/>
    <xf numFmtId="0" fontId="3" fillId="2" borderId="0" xfId="0" applyFont="1" applyFill="1" applyAlignment="1">
      <alignment wrapText="1"/>
    </xf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7" fillId="2" borderId="0" xfId="0" applyFont="1" applyFill="1"/>
    <xf numFmtId="0" fontId="0" fillId="2" borderId="0" xfId="0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0" fillId="2" borderId="1" xfId="0" applyFill="1" applyBorder="1"/>
    <xf numFmtId="0" fontId="10" fillId="2" borderId="0" xfId="0" applyFont="1" applyFill="1"/>
    <xf numFmtId="0" fontId="12" fillId="0" borderId="0" xfId="0" applyFont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9" fontId="10" fillId="2" borderId="1" xfId="2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/>
    <xf numFmtId="0" fontId="10" fillId="2" borderId="13" xfId="0" applyFont="1" applyFill="1" applyBorder="1"/>
    <xf numFmtId="0" fontId="4" fillId="2" borderId="0" xfId="0" applyFont="1" applyFill="1" applyAlignment="1">
      <alignment horizontal="left" vertical="top"/>
    </xf>
    <xf numFmtId="0" fontId="8" fillId="3" borderId="13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 wrapText="1"/>
    </xf>
    <xf numFmtId="164" fontId="8" fillId="3" borderId="13" xfId="1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right" vertical="center"/>
    </xf>
    <xf numFmtId="0" fontId="8" fillId="3" borderId="13" xfId="0" applyFont="1" applyFill="1" applyBorder="1" applyAlignment="1">
      <alignment wrapText="1"/>
    </xf>
    <xf numFmtId="164" fontId="8" fillId="3" borderId="13" xfId="0" applyNumberFormat="1" applyFont="1" applyFill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164" fontId="9" fillId="0" borderId="1" xfId="1" applyNumberFormat="1" applyFont="1" applyBorder="1"/>
    <xf numFmtId="0" fontId="9" fillId="0" borderId="1" xfId="0" applyFont="1" applyBorder="1" applyAlignment="1">
      <alignment vertical="center"/>
    </xf>
    <xf numFmtId="0" fontId="8" fillId="3" borderId="1" xfId="0" applyFont="1" applyFill="1" applyBorder="1"/>
    <xf numFmtId="164" fontId="8" fillId="3" borderId="1" xfId="0" applyNumberFormat="1" applyFont="1" applyFill="1" applyBorder="1"/>
    <xf numFmtId="164" fontId="9" fillId="0" borderId="1" xfId="0" applyNumberFormat="1" applyFont="1" applyBorder="1"/>
    <xf numFmtId="0" fontId="8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right"/>
    </xf>
    <xf numFmtId="0" fontId="9" fillId="0" borderId="0" xfId="0" applyFont="1"/>
    <xf numFmtId="44" fontId="9" fillId="0" borderId="1" xfId="1" applyFont="1" applyBorder="1"/>
    <xf numFmtId="0" fontId="14" fillId="2" borderId="3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4" fillId="2" borderId="0" xfId="0" applyFont="1" applyFill="1" applyAlignment="1">
      <alignment horizontal="right" vertical="top"/>
    </xf>
    <xf numFmtId="0" fontId="17" fillId="2" borderId="0" xfId="0" applyFont="1" applyFill="1" applyAlignment="1">
      <alignment vertical="top" wrapText="1"/>
    </xf>
    <xf numFmtId="0" fontId="0" fillId="2" borderId="0" xfId="0" applyFill="1" applyAlignment="1">
      <alignment horizontal="left" vertical="top"/>
    </xf>
    <xf numFmtId="9" fontId="10" fillId="2" borderId="0" xfId="2" applyFont="1" applyFill="1" applyBorder="1"/>
    <xf numFmtId="0" fontId="3" fillId="2" borderId="0" xfId="0" applyFont="1" applyFill="1" applyAlignment="1">
      <alignment horizontal="right" vertical="top"/>
    </xf>
    <xf numFmtId="14" fontId="15" fillId="2" borderId="1" xfId="0" applyNumberFormat="1" applyFont="1" applyFill="1" applyBorder="1" applyAlignment="1">
      <alignment horizontal="center"/>
    </xf>
    <xf numFmtId="0" fontId="17" fillId="2" borderId="37" xfId="0" applyFont="1" applyFill="1" applyBorder="1"/>
    <xf numFmtId="0" fontId="4" fillId="2" borderId="34" xfId="0" applyFont="1" applyFill="1" applyBorder="1"/>
    <xf numFmtId="0" fontId="4" fillId="2" borderId="34" xfId="0" applyFont="1" applyFill="1" applyBorder="1" applyAlignment="1">
      <alignment horizontal="center"/>
    </xf>
    <xf numFmtId="0" fontId="10" fillId="2" borderId="0" xfId="0" applyFont="1" applyFill="1" applyAlignment="1">
      <alignment horizontal="right"/>
    </xf>
    <xf numFmtId="1" fontId="15" fillId="2" borderId="1" xfId="0" applyNumberFormat="1" applyFont="1" applyFill="1" applyBorder="1"/>
    <xf numFmtId="1" fontId="5" fillId="2" borderId="44" xfId="0" applyNumberFormat="1" applyFont="1" applyFill="1" applyBorder="1"/>
    <xf numFmtId="0" fontId="17" fillId="0" borderId="34" xfId="0" applyFont="1" applyBorder="1"/>
    <xf numFmtId="1" fontId="20" fillId="0" borderId="34" xfId="0" applyNumberFormat="1" applyFont="1" applyBorder="1"/>
    <xf numFmtId="0" fontId="5" fillId="2" borderId="46" xfId="0" applyFont="1" applyFill="1" applyBorder="1" applyAlignment="1">
      <alignment horizontal="right"/>
    </xf>
    <xf numFmtId="0" fontId="0" fillId="2" borderId="44" xfId="0" applyFill="1" applyBorder="1"/>
    <xf numFmtId="1" fontId="15" fillId="2" borderId="44" xfId="0" applyNumberFormat="1" applyFont="1" applyFill="1" applyBorder="1"/>
    <xf numFmtId="0" fontId="5" fillId="2" borderId="34" xfId="0" applyFont="1" applyFill="1" applyBorder="1" applyAlignment="1">
      <alignment horizontal="right"/>
    </xf>
    <xf numFmtId="1" fontId="5" fillId="2" borderId="34" xfId="0" applyNumberFormat="1" applyFont="1" applyFill="1" applyBorder="1"/>
    <xf numFmtId="0" fontId="4" fillId="2" borderId="0" xfId="0" applyFont="1" applyFill="1" applyAlignment="1">
      <alignment horizontal="left"/>
    </xf>
    <xf numFmtId="0" fontId="4" fillId="2" borderId="3" xfId="0" applyFont="1" applyFill="1" applyBorder="1"/>
    <xf numFmtId="9" fontId="4" fillId="2" borderId="3" xfId="2" applyFont="1" applyFill="1" applyBorder="1"/>
    <xf numFmtId="0" fontId="3" fillId="2" borderId="3" xfId="0" applyFont="1" applyFill="1" applyBorder="1"/>
    <xf numFmtId="0" fontId="4" fillId="2" borderId="56" xfId="0" applyFont="1" applyFill="1" applyBorder="1"/>
    <xf numFmtId="0" fontId="22" fillId="3" borderId="0" xfId="0" applyFont="1" applyFill="1"/>
    <xf numFmtId="9" fontId="22" fillId="3" borderId="0" xfId="2" applyFont="1" applyFill="1"/>
    <xf numFmtId="0" fontId="10" fillId="2" borderId="56" xfId="0" applyFont="1" applyFill="1" applyBorder="1"/>
    <xf numFmtId="0" fontId="0" fillId="0" borderId="56" xfId="0" applyBorder="1"/>
    <xf numFmtId="0" fontId="0" fillId="2" borderId="56" xfId="0" applyFill="1" applyBorder="1"/>
    <xf numFmtId="0" fontId="4" fillId="2" borderId="0" xfId="0" applyFont="1" applyFill="1" applyAlignment="1">
      <alignment horizontal="center"/>
    </xf>
    <xf numFmtId="0" fontId="4" fillId="2" borderId="55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horizontal="right"/>
    </xf>
    <xf numFmtId="0" fontId="15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4" xfId="0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34" xfId="0" applyFont="1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8" fillId="2" borderId="27" xfId="0" applyFont="1" applyFill="1" applyBorder="1" applyAlignment="1">
      <alignment horizontal="center"/>
    </xf>
    <xf numFmtId="0" fontId="18" fillId="2" borderId="28" xfId="0" applyFont="1" applyFill="1" applyBorder="1" applyAlignment="1">
      <alignment horizontal="center"/>
    </xf>
    <xf numFmtId="0" fontId="18" fillId="2" borderId="27" xfId="0" applyFont="1" applyFill="1" applyBorder="1" applyAlignment="1">
      <alignment horizontal="left"/>
    </xf>
    <xf numFmtId="0" fontId="18" fillId="2" borderId="28" xfId="0" applyFont="1" applyFill="1" applyBorder="1" applyAlignment="1">
      <alignment horizontal="left"/>
    </xf>
    <xf numFmtId="0" fontId="18" fillId="2" borderId="39" xfId="0" applyFont="1" applyFill="1" applyBorder="1" applyAlignment="1">
      <alignment horizontal="left"/>
    </xf>
    <xf numFmtId="0" fontId="4" fillId="2" borderId="2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8" fillId="2" borderId="30" xfId="0" applyFont="1" applyFill="1" applyBorder="1" applyAlignment="1">
      <alignment horizontal="center"/>
    </xf>
    <xf numFmtId="0" fontId="18" fillId="2" borderId="29" xfId="0" applyFont="1" applyFill="1" applyBorder="1" applyAlignment="1">
      <alignment horizontal="center"/>
    </xf>
    <xf numFmtId="0" fontId="18" fillId="2" borderId="38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1" fillId="2" borderId="50" xfId="0" applyFont="1" applyFill="1" applyBorder="1" applyAlignment="1">
      <alignment horizontal="left" vertical="top"/>
    </xf>
    <xf numFmtId="0" fontId="21" fillId="2" borderId="0" xfId="0" applyFont="1" applyFill="1" applyAlignment="1">
      <alignment horizontal="left" vertical="top"/>
    </xf>
    <xf numFmtId="0" fontId="21" fillId="2" borderId="51" xfId="0" applyFont="1" applyFill="1" applyBorder="1" applyAlignment="1">
      <alignment horizontal="left" vertical="top"/>
    </xf>
    <xf numFmtId="0" fontId="21" fillId="2" borderId="52" xfId="0" applyFont="1" applyFill="1" applyBorder="1" applyAlignment="1">
      <alignment horizontal="left" vertical="top"/>
    </xf>
    <xf numFmtId="0" fontId="21" fillId="2" borderId="53" xfId="0" applyFont="1" applyFill="1" applyBorder="1" applyAlignment="1">
      <alignment horizontal="left" vertical="top"/>
    </xf>
    <xf numFmtId="0" fontId="21" fillId="2" borderId="54" xfId="0" applyFont="1" applyFill="1" applyBorder="1" applyAlignment="1">
      <alignment horizontal="left" vertical="top"/>
    </xf>
    <xf numFmtId="0" fontId="17" fillId="2" borderId="34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7" xfId="0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23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0" fillId="2" borderId="22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0" fillId="2" borderId="26" xfId="0" applyFill="1" applyBorder="1" applyAlignment="1">
      <alignment horizontal="left" vertical="top"/>
    </xf>
    <xf numFmtId="0" fontId="10" fillId="2" borderId="23" xfId="0" applyFont="1" applyFill="1" applyBorder="1" applyAlignment="1">
      <alignment horizontal="left" vertical="top"/>
    </xf>
    <xf numFmtId="0" fontId="10" fillId="2" borderId="18" xfId="0" applyFont="1" applyFill="1" applyBorder="1" applyAlignment="1">
      <alignment horizontal="left" vertical="top"/>
    </xf>
    <xf numFmtId="0" fontId="10" fillId="2" borderId="24" xfId="0" applyFont="1" applyFill="1" applyBorder="1" applyAlignment="1">
      <alignment horizontal="left" vertical="top"/>
    </xf>
    <xf numFmtId="0" fontId="10" fillId="2" borderId="22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0" fillId="2" borderId="21" xfId="0" applyFont="1" applyFill="1" applyBorder="1" applyAlignment="1">
      <alignment horizontal="left" vertical="top"/>
    </xf>
    <xf numFmtId="0" fontId="10" fillId="2" borderId="25" xfId="0" applyFont="1" applyFill="1" applyBorder="1" applyAlignment="1">
      <alignment horizontal="left" vertical="top"/>
    </xf>
    <xf numFmtId="0" fontId="10" fillId="2" borderId="15" xfId="0" applyFont="1" applyFill="1" applyBorder="1" applyAlignment="1">
      <alignment horizontal="left" vertical="top"/>
    </xf>
    <xf numFmtId="0" fontId="10" fillId="2" borderId="26" xfId="0" applyFont="1" applyFill="1" applyBorder="1" applyAlignment="1">
      <alignment horizontal="left" vertical="top"/>
    </xf>
    <xf numFmtId="0" fontId="19" fillId="2" borderId="18" xfId="0" applyFont="1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165" fontId="0" fillId="2" borderId="19" xfId="0" applyNumberFormat="1" applyFill="1" applyBorder="1" applyAlignment="1">
      <alignment horizontal="center" vertical="top" wrapText="1"/>
    </xf>
    <xf numFmtId="165" fontId="0" fillId="2" borderId="20" xfId="0" applyNumberForma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left" vertical="top" wrapText="1"/>
    </xf>
    <xf numFmtId="0" fontId="16" fillId="2" borderId="16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6" fillId="2" borderId="19" xfId="0" applyFont="1" applyFill="1" applyBorder="1" applyAlignment="1">
      <alignment horizontal="center" vertical="top" wrapText="1"/>
    </xf>
    <xf numFmtId="0" fontId="16" fillId="2" borderId="20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left" vertical="top"/>
    </xf>
    <xf numFmtId="0" fontId="10" fillId="2" borderId="16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" fontId="15" fillId="2" borderId="1" xfId="0" applyNumberFormat="1" applyFont="1" applyFill="1" applyBorder="1"/>
    <xf numFmtId="0" fontId="5" fillId="4" borderId="45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23" fillId="4" borderId="47" xfId="0" applyFont="1" applyFill="1" applyBorder="1" applyAlignment="1">
      <alignment horizontal="left" vertical="top"/>
    </xf>
    <xf numFmtId="0" fontId="23" fillId="4" borderId="48" xfId="0" applyFont="1" applyFill="1" applyBorder="1" applyAlignment="1">
      <alignment horizontal="left" vertical="top"/>
    </xf>
    <xf numFmtId="0" fontId="23" fillId="4" borderId="49" xfId="0" applyFont="1" applyFill="1" applyBorder="1" applyAlignment="1">
      <alignment horizontal="left" vertical="top"/>
    </xf>
    <xf numFmtId="0" fontId="0" fillId="0" borderId="0" xfId="0" applyBorder="1"/>
    <xf numFmtId="0" fontId="24" fillId="4" borderId="0" xfId="0" applyFont="1" applyFill="1"/>
    <xf numFmtId="0" fontId="10" fillId="4" borderId="0" xfId="0" applyFont="1" applyFill="1"/>
    <xf numFmtId="165" fontId="0" fillId="4" borderId="3" xfId="0" applyNumberFormat="1" applyFill="1" applyBorder="1"/>
    <xf numFmtId="165" fontId="17" fillId="4" borderId="17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9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715832</xdr:colOff>
      <xdr:row>5</xdr:row>
      <xdr:rowOff>127</xdr:rowOff>
    </xdr:to>
    <xdr:pic>
      <xdr:nvPicPr>
        <xdr:cNvPr id="5" name="Image 4" descr="LEDP_Logo_Noir_CMJN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5400"/>
          <a:ext cx="1471482" cy="911352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0</xdr:row>
      <xdr:rowOff>177800</xdr:rowOff>
    </xdr:from>
    <xdr:to>
      <xdr:col>5</xdr:col>
      <xdr:colOff>392417</xdr:colOff>
      <xdr:row>4</xdr:row>
      <xdr:rowOff>114300</xdr:rowOff>
    </xdr:to>
    <xdr:pic>
      <xdr:nvPicPr>
        <xdr:cNvPr id="4" name="Image 3" descr="Une image contenant Police, Bleu électrique, Graphique, texte&#10;&#10;Description générée automatiquemen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3600" y="177800"/>
          <a:ext cx="1503667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0</xdr:rowOff>
    </xdr:from>
    <xdr:to>
      <xdr:col>2</xdr:col>
      <xdr:colOff>74482</xdr:colOff>
      <xdr:row>4</xdr:row>
      <xdr:rowOff>133477</xdr:rowOff>
    </xdr:to>
    <xdr:pic>
      <xdr:nvPicPr>
        <xdr:cNvPr id="4" name="Image 3" descr="LEDP_Logo_Noir_CMJN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0" y="0"/>
          <a:ext cx="1471482" cy="911352"/>
        </a:xfrm>
        <a:prstGeom prst="rect">
          <a:avLst/>
        </a:prstGeom>
      </xdr:spPr>
    </xdr:pic>
    <xdr:clientData/>
  </xdr:twoCellAnchor>
  <xdr:twoCellAnchor editAs="oneCell">
    <xdr:from>
      <xdr:col>5</xdr:col>
      <xdr:colOff>739775</xdr:colOff>
      <xdr:row>0</xdr:row>
      <xdr:rowOff>180975</xdr:rowOff>
    </xdr:from>
    <xdr:to>
      <xdr:col>8</xdr:col>
      <xdr:colOff>257797</xdr:colOff>
      <xdr:row>4</xdr:row>
      <xdr:rowOff>95250</xdr:rowOff>
    </xdr:to>
    <xdr:pic>
      <xdr:nvPicPr>
        <xdr:cNvPr id="6" name="Image 5" descr="Une image contenant Police, Bleu électrique, Graphique, texte&#10;&#10;Description générée automatiquement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7425" y="180975"/>
          <a:ext cx="1503667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4632</xdr:colOff>
      <xdr:row>5</xdr:row>
      <xdr:rowOff>25527</xdr:rowOff>
    </xdr:to>
    <xdr:pic>
      <xdr:nvPicPr>
        <xdr:cNvPr id="4" name="Image 3" descr="LEDP_Logo_Noir_CMJN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76200"/>
          <a:ext cx="1471482" cy="9113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608317</xdr:colOff>
      <xdr:row>5</xdr:row>
      <xdr:rowOff>117475</xdr:rowOff>
    </xdr:to>
    <xdr:pic>
      <xdr:nvPicPr>
        <xdr:cNvPr id="6" name="Image 5" descr="Une image contenant Police, Bleu électrique, Graphique, texte&#10;&#10;Description générée automatiquement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81000"/>
          <a:ext cx="1503667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2</xdr:col>
      <xdr:colOff>17967</xdr:colOff>
      <xdr:row>4</xdr:row>
      <xdr:rowOff>187452</xdr:rowOff>
    </xdr:to>
    <xdr:pic>
      <xdr:nvPicPr>
        <xdr:cNvPr id="4" name="Image 3" descr="LEDP_Logo_Noir_CMJN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38100"/>
          <a:ext cx="1471482" cy="911352"/>
        </a:xfrm>
        <a:prstGeom prst="rect">
          <a:avLst/>
        </a:prstGeom>
      </xdr:spPr>
    </xdr:pic>
    <xdr:clientData/>
  </xdr:twoCellAnchor>
  <xdr:twoCellAnchor editAs="oneCell">
    <xdr:from>
      <xdr:col>4</xdr:col>
      <xdr:colOff>657225</xdr:colOff>
      <xdr:row>0</xdr:row>
      <xdr:rowOff>85725</xdr:rowOff>
    </xdr:from>
    <xdr:to>
      <xdr:col>6</xdr:col>
      <xdr:colOff>627367</xdr:colOff>
      <xdr:row>4</xdr:row>
      <xdr:rowOff>18415</xdr:rowOff>
    </xdr:to>
    <xdr:pic>
      <xdr:nvPicPr>
        <xdr:cNvPr id="7" name="Image 6" descr="Une image contenant Police, Bleu électrique, Graphique, texte&#10;&#10;Description générée automatiquement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85725"/>
          <a:ext cx="1503667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7807</xdr:colOff>
      <xdr:row>5</xdr:row>
      <xdr:rowOff>28702</xdr:rowOff>
    </xdr:to>
    <xdr:pic>
      <xdr:nvPicPr>
        <xdr:cNvPr id="2" name="Image 1" descr="LEDP_Logo_Noir_CMJN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76200"/>
          <a:ext cx="1471482" cy="9113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608317</xdr:colOff>
      <xdr:row>5</xdr:row>
      <xdr:rowOff>120650</xdr:rowOff>
    </xdr:to>
    <xdr:pic>
      <xdr:nvPicPr>
        <xdr:cNvPr id="3" name="Image 2" descr="Une image contenant Police, Bleu électrique, Graphique, texte&#10;&#10;Description générée automatiquemen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81000"/>
          <a:ext cx="1503667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998407</xdr:colOff>
      <xdr:row>4</xdr:row>
      <xdr:rowOff>63627</xdr:rowOff>
    </xdr:to>
    <xdr:pic>
      <xdr:nvPicPr>
        <xdr:cNvPr id="4" name="Image 3" descr="LEDP_Logo_Noir_CMJN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71482" cy="911352"/>
        </a:xfrm>
        <a:prstGeom prst="rect">
          <a:avLst/>
        </a:prstGeom>
      </xdr:spPr>
    </xdr:pic>
    <xdr:clientData/>
  </xdr:twoCellAnchor>
  <xdr:twoCellAnchor editAs="oneCell">
    <xdr:from>
      <xdr:col>4</xdr:col>
      <xdr:colOff>895350</xdr:colOff>
      <xdr:row>0</xdr:row>
      <xdr:rowOff>123825</xdr:rowOff>
    </xdr:from>
    <xdr:to>
      <xdr:col>5</xdr:col>
      <xdr:colOff>665467</xdr:colOff>
      <xdr:row>3</xdr:row>
      <xdr:rowOff>177800</xdr:rowOff>
    </xdr:to>
    <xdr:pic>
      <xdr:nvPicPr>
        <xdr:cNvPr id="6" name="Image 5" descr="Une image contenant Police, Bleu électrique, Graphique, texte&#10;&#10;Description générée automatiquement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23825"/>
          <a:ext cx="1503667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1008567</xdr:colOff>
      <xdr:row>4</xdr:row>
      <xdr:rowOff>73152</xdr:rowOff>
    </xdr:to>
    <xdr:pic>
      <xdr:nvPicPr>
        <xdr:cNvPr id="2" name="Image 1" descr="LEDP_Logo_Noir_CMJN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1471482" cy="911352"/>
        </a:xfrm>
        <a:prstGeom prst="rect">
          <a:avLst/>
        </a:prstGeom>
      </xdr:spPr>
    </xdr:pic>
    <xdr:clientData/>
  </xdr:twoCellAnchor>
  <xdr:twoCellAnchor editAs="oneCell">
    <xdr:from>
      <xdr:col>5</xdr:col>
      <xdr:colOff>1466850</xdr:colOff>
      <xdr:row>0</xdr:row>
      <xdr:rowOff>142875</xdr:rowOff>
    </xdr:from>
    <xdr:to>
      <xdr:col>7</xdr:col>
      <xdr:colOff>478777</xdr:colOff>
      <xdr:row>4</xdr:row>
      <xdr:rowOff>6350</xdr:rowOff>
    </xdr:to>
    <xdr:pic>
      <xdr:nvPicPr>
        <xdr:cNvPr id="4" name="Image 3" descr="Une image contenant Police, Bleu électrique, Graphique, texte&#10;&#10;Description générée automatiquement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142875"/>
          <a:ext cx="1503667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showWhiteSpace="0" view="pageBreakPreview" zoomScale="75" zoomScaleNormal="50" zoomScaleSheetLayoutView="75" zoomScalePageLayoutView="75" workbookViewId="0">
      <selection activeCell="B34" sqref="B34:D34"/>
    </sheetView>
  </sheetViews>
  <sheetFormatPr baseColWidth="10" defaultRowHeight="14.5" x14ac:dyDescent="0.35"/>
  <cols>
    <col min="2" max="2" width="19.453125" customWidth="1"/>
    <col min="3" max="3" width="10.36328125" customWidth="1"/>
    <col min="4" max="4" width="15.36328125" customWidth="1"/>
    <col min="6" max="6" width="16.453125" customWidth="1"/>
  </cols>
  <sheetData>
    <row r="1" spans="1:6" x14ac:dyDescent="0.35">
      <c r="A1" s="1"/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x14ac:dyDescent="0.35">
      <c r="A3" s="1"/>
      <c r="B3" s="1"/>
      <c r="C3" s="1"/>
      <c r="D3" s="1"/>
      <c r="E3" s="1"/>
      <c r="F3" s="1"/>
    </row>
    <row r="4" spans="1:6" x14ac:dyDescent="0.35">
      <c r="A4" s="1"/>
      <c r="B4" s="1"/>
      <c r="C4" s="1"/>
      <c r="D4" s="1"/>
      <c r="E4" s="1"/>
      <c r="F4" s="1"/>
    </row>
    <row r="5" spans="1:6" x14ac:dyDescent="0.35">
      <c r="A5" s="1"/>
      <c r="B5" s="1"/>
      <c r="C5" s="1"/>
      <c r="D5" s="1"/>
      <c r="E5" s="1"/>
      <c r="F5" s="1"/>
    </row>
    <row r="6" spans="1:6" ht="15" thickBot="1" x14ac:dyDescent="0.4">
      <c r="A6" s="1"/>
      <c r="C6" s="1"/>
      <c r="D6" s="1"/>
      <c r="E6" s="1"/>
      <c r="F6" s="1"/>
    </row>
    <row r="7" spans="1:6" ht="24" thickBot="1" x14ac:dyDescent="0.6">
      <c r="A7" s="1"/>
      <c r="B7" s="2" t="s">
        <v>9</v>
      </c>
      <c r="C7" s="1"/>
      <c r="E7" s="11"/>
      <c r="F7" s="1"/>
    </row>
    <row r="8" spans="1:6" ht="18.5" x14ac:dyDescent="0.45">
      <c r="A8" s="1"/>
      <c r="B8" s="18" t="s">
        <v>10</v>
      </c>
      <c r="C8" s="1"/>
      <c r="D8" s="1"/>
      <c r="E8" s="1"/>
      <c r="F8" s="1"/>
    </row>
    <row r="9" spans="1:6" ht="23.5" x14ac:dyDescent="0.55000000000000004">
      <c r="A9" s="1"/>
      <c r="B9" s="2"/>
      <c r="C9" s="1"/>
      <c r="D9" s="1"/>
      <c r="E9" s="19"/>
      <c r="F9" s="1"/>
    </row>
    <row r="10" spans="1:6" ht="15.5" x14ac:dyDescent="0.35">
      <c r="A10" s="13" t="s">
        <v>90</v>
      </c>
      <c r="B10" s="1"/>
      <c r="C10" s="1"/>
      <c r="D10" s="1"/>
      <c r="E10" s="1"/>
      <c r="F10" s="1"/>
    </row>
    <row r="11" spans="1:6" ht="15.75" customHeight="1" x14ac:dyDescent="0.35">
      <c r="A11" s="86" t="s">
        <v>91</v>
      </c>
      <c r="B11" s="86"/>
      <c r="C11" s="86"/>
      <c r="D11" s="86"/>
      <c r="E11" s="86"/>
      <c r="F11" s="86"/>
    </row>
    <row r="12" spans="1:6" x14ac:dyDescent="0.35">
      <c r="A12" s="86"/>
      <c r="B12" s="86"/>
      <c r="C12" s="86"/>
      <c r="D12" s="86"/>
      <c r="E12" s="86"/>
      <c r="F12" s="86"/>
    </row>
    <row r="13" spans="1:6" ht="15" thickBot="1" x14ac:dyDescent="0.4">
      <c r="A13" s="1"/>
      <c r="B13" s="1"/>
      <c r="C13" s="1"/>
      <c r="D13" s="1"/>
      <c r="E13" s="1"/>
      <c r="F13" s="1"/>
    </row>
    <row r="14" spans="1:6" x14ac:dyDescent="0.35">
      <c r="A14" s="1"/>
      <c r="B14" s="3" t="s">
        <v>0</v>
      </c>
      <c r="C14" s="5"/>
      <c r="D14" s="6"/>
      <c r="E14" s="6"/>
      <c r="F14" s="7"/>
    </row>
    <row r="15" spans="1:6" ht="15" thickBot="1" x14ac:dyDescent="0.4">
      <c r="A15" s="1"/>
      <c r="C15" s="8"/>
      <c r="D15" s="9"/>
      <c r="E15" s="9"/>
      <c r="F15" s="10"/>
    </row>
    <row r="16" spans="1:6" ht="15" thickBot="1" x14ac:dyDescent="0.4">
      <c r="A16" s="1"/>
      <c r="B16" s="1"/>
      <c r="C16" s="1"/>
      <c r="D16" s="1"/>
      <c r="E16" s="1"/>
      <c r="F16" s="1"/>
    </row>
    <row r="17" spans="1:6" x14ac:dyDescent="0.35">
      <c r="A17" s="1"/>
      <c r="B17" s="3" t="s">
        <v>2</v>
      </c>
      <c r="C17" s="5"/>
      <c r="D17" s="6"/>
      <c r="E17" s="6"/>
      <c r="F17" s="7"/>
    </row>
    <row r="18" spans="1:6" ht="15" thickBot="1" x14ac:dyDescent="0.4">
      <c r="A18" s="1"/>
      <c r="B18" s="1"/>
      <c r="C18" s="8"/>
      <c r="D18" s="9"/>
      <c r="E18" s="9"/>
      <c r="F18" s="10"/>
    </row>
    <row r="19" spans="1:6" ht="15" thickBot="1" x14ac:dyDescent="0.4">
      <c r="A19" s="1"/>
      <c r="B19" s="1"/>
      <c r="C19" s="1"/>
      <c r="D19" s="1"/>
      <c r="E19" s="1"/>
      <c r="F19" s="1"/>
    </row>
    <row r="20" spans="1:6" ht="15" thickBot="1" x14ac:dyDescent="0.4">
      <c r="A20" s="1"/>
      <c r="B20" s="3" t="s">
        <v>3</v>
      </c>
      <c r="C20" s="87"/>
      <c r="D20" s="88"/>
      <c r="E20" s="1"/>
      <c r="F20" s="1"/>
    </row>
    <row r="21" spans="1:6" ht="15" thickBot="1" x14ac:dyDescent="0.4">
      <c r="A21" s="1"/>
      <c r="B21" s="1"/>
      <c r="C21" s="1"/>
      <c r="D21" s="1"/>
      <c r="E21" s="1"/>
      <c r="F21" s="1"/>
    </row>
    <row r="22" spans="1:6" ht="15" thickBot="1" x14ac:dyDescent="0.4">
      <c r="A22" s="1"/>
      <c r="B22" s="3" t="s">
        <v>1</v>
      </c>
      <c r="C22" s="11"/>
      <c r="D22" s="3"/>
      <c r="E22" s="1"/>
    </row>
    <row r="23" spans="1:6" x14ac:dyDescent="0.35">
      <c r="A23" s="1"/>
      <c r="B23" s="1"/>
      <c r="C23" s="1"/>
      <c r="D23" s="1"/>
      <c r="E23" s="1"/>
      <c r="F23" s="1"/>
    </row>
    <row r="24" spans="1:6" x14ac:dyDescent="0.35">
      <c r="A24" s="1"/>
      <c r="B24" s="1"/>
      <c r="C24" s="1"/>
      <c r="D24" s="1"/>
      <c r="E24" s="1"/>
      <c r="F24" s="1"/>
    </row>
    <row r="25" spans="1:6" ht="15" thickBot="1" x14ac:dyDescent="0.4">
      <c r="A25" s="1"/>
      <c r="B25" s="1"/>
      <c r="C25" s="1"/>
      <c r="D25" s="1"/>
      <c r="E25" s="1"/>
      <c r="F25" s="1"/>
    </row>
    <row r="26" spans="1:6" ht="29.5" thickBot="1" x14ac:dyDescent="0.4">
      <c r="A26" s="1"/>
      <c r="B26" s="12" t="s">
        <v>6</v>
      </c>
      <c r="C26" s="87"/>
      <c r="D26" s="88"/>
      <c r="E26" s="1"/>
      <c r="F26" s="1"/>
    </row>
    <row r="27" spans="1:6" ht="15" thickBot="1" x14ac:dyDescent="0.4">
      <c r="A27" s="1"/>
      <c r="B27" s="1"/>
      <c r="C27" s="1"/>
      <c r="D27" s="1"/>
      <c r="E27" s="1"/>
      <c r="F27" s="1"/>
    </row>
    <row r="28" spans="1:6" ht="15" thickBot="1" x14ac:dyDescent="0.4">
      <c r="A28" s="1"/>
      <c r="B28" s="3" t="s">
        <v>4</v>
      </c>
      <c r="C28" s="87"/>
      <c r="D28" s="89"/>
      <c r="E28" s="88"/>
      <c r="F28" s="1"/>
    </row>
    <row r="29" spans="1:6" ht="15" thickBot="1" x14ac:dyDescent="0.4">
      <c r="A29" s="1"/>
      <c r="B29" s="1"/>
      <c r="C29" s="1"/>
      <c r="D29" s="1"/>
      <c r="E29" s="1"/>
      <c r="F29" s="1"/>
    </row>
    <row r="30" spans="1:6" ht="15" thickBot="1" x14ac:dyDescent="0.4">
      <c r="A30" s="1"/>
      <c r="B30" s="4" t="s">
        <v>5</v>
      </c>
      <c r="C30" s="90"/>
      <c r="D30" s="91"/>
      <c r="E30" s="92"/>
      <c r="F30" s="1"/>
    </row>
    <row r="31" spans="1:6" x14ac:dyDescent="0.35">
      <c r="A31" s="1"/>
      <c r="B31" s="1"/>
      <c r="C31" s="1"/>
      <c r="D31" s="1"/>
      <c r="E31" s="1"/>
      <c r="F31" s="1"/>
    </row>
    <row r="32" spans="1:6" x14ac:dyDescent="0.35">
      <c r="A32" s="1"/>
      <c r="B32" s="188" t="s">
        <v>151</v>
      </c>
      <c r="C32" s="188"/>
      <c r="D32" s="188"/>
      <c r="E32" s="1"/>
      <c r="F32" s="1"/>
    </row>
    <row r="33" spans="1:6" x14ac:dyDescent="0.35">
      <c r="A33" s="1"/>
      <c r="B33" s="200" t="s">
        <v>152</v>
      </c>
      <c r="C33" s="200"/>
      <c r="D33" s="200"/>
      <c r="E33" s="1"/>
      <c r="F33" s="1"/>
    </row>
    <row r="34" spans="1:6" x14ac:dyDescent="0.35">
      <c r="A34" s="1"/>
      <c r="B34" s="188" t="s">
        <v>150</v>
      </c>
      <c r="C34" s="188"/>
      <c r="D34" s="188"/>
      <c r="E34" s="1"/>
      <c r="F34" s="1"/>
    </row>
    <row r="35" spans="1:6" x14ac:dyDescent="0.35">
      <c r="A35" s="1"/>
      <c r="B35" s="1"/>
      <c r="C35" s="1"/>
      <c r="D35" s="1"/>
      <c r="E35" s="1"/>
      <c r="F35" s="1"/>
    </row>
    <row r="36" spans="1:6" x14ac:dyDescent="0.35">
      <c r="A36" s="1"/>
      <c r="B36" s="1"/>
      <c r="C36" s="1"/>
      <c r="D36" s="1"/>
      <c r="E36" s="1"/>
      <c r="F36" s="1"/>
    </row>
    <row r="37" spans="1:6" x14ac:dyDescent="0.35">
      <c r="A37" s="1"/>
      <c r="B37" s="1"/>
      <c r="C37" s="1"/>
      <c r="D37" s="1"/>
      <c r="E37" s="1"/>
      <c r="F37" s="1"/>
    </row>
    <row r="38" spans="1:6" x14ac:dyDescent="0.35">
      <c r="A38" s="1"/>
      <c r="B38" s="1"/>
      <c r="C38" s="1"/>
      <c r="D38" s="1"/>
      <c r="E38" s="1"/>
      <c r="F38" s="1"/>
    </row>
    <row r="39" spans="1:6" x14ac:dyDescent="0.35">
      <c r="A39" s="1"/>
      <c r="B39" s="1"/>
      <c r="C39" s="1"/>
      <c r="D39" s="1"/>
      <c r="E39" s="1"/>
      <c r="F39" s="1"/>
    </row>
  </sheetData>
  <mergeCells count="7">
    <mergeCell ref="B34:D34"/>
    <mergeCell ref="B32:D32"/>
    <mergeCell ref="A11:F12"/>
    <mergeCell ref="C20:D20"/>
    <mergeCell ref="C26:D26"/>
    <mergeCell ref="C28:E28"/>
    <mergeCell ref="C30:E30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3"/>
  <sheetViews>
    <sheetView view="pageBreakPreview" zoomScaleSheetLayoutView="100" workbookViewId="0">
      <selection activeCell="Q4" sqref="Q4"/>
    </sheetView>
  </sheetViews>
  <sheetFormatPr baseColWidth="10" defaultRowHeight="14.5" x14ac:dyDescent="0.35"/>
  <cols>
    <col min="3" max="3" width="4.6328125" customWidth="1"/>
    <col min="4" max="4" width="11.6328125" customWidth="1"/>
    <col min="5" max="5" width="10.90625" customWidth="1"/>
    <col min="6" max="6" width="10.54296875" customWidth="1"/>
    <col min="7" max="7" width="7.453125" customWidth="1"/>
  </cols>
  <sheetData>
    <row r="1" spans="1:20" ht="15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4" t="s">
        <v>11</v>
      </c>
      <c r="L2" s="4" t="s">
        <v>12</v>
      </c>
      <c r="M2" s="11"/>
      <c r="N2" s="4" t="s">
        <v>13</v>
      </c>
      <c r="O2" s="11"/>
      <c r="P2" s="1"/>
      <c r="Q2" s="1"/>
      <c r="R2" s="1"/>
      <c r="S2" s="1"/>
      <c r="T2" s="1"/>
    </row>
    <row r="3" spans="1:20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95"/>
      <c r="S3" s="1"/>
      <c r="T3" s="1"/>
    </row>
    <row r="4" spans="1:2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6"/>
      <c r="N4" s="1"/>
      <c r="O4" s="1"/>
      <c r="P4" s="1"/>
      <c r="Q4" s="1"/>
      <c r="R4" s="1"/>
      <c r="S4" s="1"/>
    </row>
    <row r="5" spans="1:20" ht="15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6"/>
      <c r="M5" s="1"/>
      <c r="N5" s="1"/>
      <c r="O5" s="1"/>
      <c r="P5" s="1"/>
      <c r="Q5" s="1"/>
      <c r="R5" s="1"/>
      <c r="S5" s="1"/>
    </row>
    <row r="6" spans="1:20" ht="15" thickBot="1" x14ac:dyDescent="0.4">
      <c r="A6" s="1"/>
      <c r="B6" s="53" t="s">
        <v>0</v>
      </c>
      <c r="C6" s="90"/>
      <c r="D6" s="91"/>
      <c r="E6" s="92"/>
      <c r="G6" s="53" t="s">
        <v>25</v>
      </c>
      <c r="H6" s="11"/>
      <c r="I6" s="1"/>
      <c r="J6" s="1"/>
      <c r="K6" s="4"/>
      <c r="L6" s="4"/>
      <c r="M6" s="4"/>
      <c r="N6" s="1"/>
      <c r="O6" s="1"/>
      <c r="P6" s="1"/>
      <c r="Q6" s="1"/>
      <c r="R6" s="1"/>
      <c r="S6" s="1"/>
      <c r="T6" s="1"/>
    </row>
    <row r="7" spans="1:20" x14ac:dyDescent="0.35">
      <c r="A7" s="1"/>
      <c r="B7" s="16"/>
      <c r="D7" s="1"/>
      <c r="E7" s="1"/>
      <c r="F7" s="1"/>
      <c r="G7" s="1"/>
      <c r="H7" s="1"/>
      <c r="I7" s="1"/>
      <c r="J7" s="1"/>
      <c r="K7" s="1"/>
      <c r="L7" s="95" t="s">
        <v>115</v>
      </c>
      <c r="M7" s="95"/>
      <c r="N7" s="95"/>
      <c r="O7" s="1"/>
      <c r="P7" s="1"/>
      <c r="Q7" s="1"/>
      <c r="R7" s="1"/>
      <c r="S7" s="1"/>
      <c r="T7" s="1"/>
    </row>
    <row r="8" spans="1:20" x14ac:dyDescent="0.35">
      <c r="A8" s="1"/>
      <c r="B8" s="16"/>
      <c r="C8" s="1"/>
      <c r="D8" s="1"/>
      <c r="E8" s="1"/>
      <c r="F8" s="1"/>
      <c r="G8" s="1"/>
      <c r="H8" s="1"/>
      <c r="I8" s="1"/>
      <c r="J8" s="1"/>
      <c r="K8" s="1"/>
      <c r="L8" s="56"/>
      <c r="M8" s="95" t="s">
        <v>15</v>
      </c>
      <c r="N8" s="95"/>
      <c r="O8" s="1"/>
      <c r="P8" s="1"/>
      <c r="Q8" s="1"/>
      <c r="R8" s="1"/>
      <c r="S8" s="1"/>
      <c r="T8" s="1"/>
    </row>
    <row r="9" spans="1:20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57">
        <v>44</v>
      </c>
      <c r="M9" s="93"/>
      <c r="N9" s="93"/>
      <c r="O9" s="4"/>
      <c r="P9" s="1"/>
      <c r="Q9" s="4"/>
      <c r="R9" s="1"/>
      <c r="S9" s="1"/>
      <c r="T9" s="1"/>
    </row>
    <row r="10" spans="1:20" x14ac:dyDescent="0.35">
      <c r="A10" s="1"/>
      <c r="B10" s="4"/>
      <c r="C10" s="1"/>
      <c r="D10" s="1"/>
      <c r="E10" s="102" t="s">
        <v>108</v>
      </c>
      <c r="F10" s="102"/>
      <c r="H10" s="108" t="s">
        <v>8</v>
      </c>
      <c r="I10" s="109"/>
      <c r="K10" s="1"/>
      <c r="L10" s="57">
        <v>49</v>
      </c>
      <c r="M10" s="93"/>
      <c r="N10" s="93"/>
      <c r="O10" s="94"/>
      <c r="P10" s="94"/>
      <c r="Q10" s="1"/>
      <c r="R10" s="1"/>
      <c r="S10" s="1"/>
      <c r="T10" s="1"/>
    </row>
    <row r="11" spans="1:20" ht="15.5" x14ac:dyDescent="0.35">
      <c r="A11" s="101" t="s">
        <v>7</v>
      </c>
      <c r="B11" s="101"/>
      <c r="C11" s="101"/>
      <c r="D11" s="24" t="s">
        <v>109</v>
      </c>
      <c r="E11" s="189">
        <v>46387</v>
      </c>
      <c r="F11" s="189">
        <v>46203</v>
      </c>
      <c r="G11" s="54" t="s">
        <v>110</v>
      </c>
      <c r="H11" s="189">
        <v>45657</v>
      </c>
      <c r="I11" s="189">
        <v>45838</v>
      </c>
      <c r="J11" s="54" t="s">
        <v>110</v>
      </c>
      <c r="K11" s="1"/>
      <c r="L11" s="57">
        <v>53</v>
      </c>
      <c r="M11" s="93"/>
      <c r="N11" s="93"/>
      <c r="O11" s="1"/>
      <c r="P11" s="1"/>
      <c r="Q11" s="1"/>
      <c r="R11" s="1"/>
      <c r="S11" s="1"/>
      <c r="T11" s="1"/>
    </row>
    <row r="12" spans="1:20" x14ac:dyDescent="0.35">
      <c r="A12" s="99"/>
      <c r="B12" s="99"/>
      <c r="C12" s="99"/>
      <c r="D12" s="20"/>
      <c r="E12" s="20"/>
      <c r="F12" s="20"/>
      <c r="G12" s="59">
        <f>F12-E12</f>
        <v>0</v>
      </c>
      <c r="H12" s="20"/>
      <c r="I12" s="20"/>
      <c r="J12" s="59">
        <f>I12-H12</f>
        <v>0</v>
      </c>
      <c r="K12" s="1"/>
      <c r="L12" s="57">
        <v>72</v>
      </c>
      <c r="M12" s="93"/>
      <c r="N12" s="93"/>
      <c r="O12" s="1"/>
      <c r="P12" s="1"/>
      <c r="Q12" s="1"/>
      <c r="R12" s="1"/>
      <c r="S12" s="1"/>
      <c r="T12" s="1"/>
    </row>
    <row r="13" spans="1:20" x14ac:dyDescent="0.35">
      <c r="A13" s="99"/>
      <c r="B13" s="99"/>
      <c r="C13" s="99"/>
      <c r="D13" s="20"/>
      <c r="E13" s="20"/>
      <c r="F13" s="20"/>
      <c r="G13" s="59">
        <f t="shared" ref="G13:G17" si="0">F13-E13</f>
        <v>0</v>
      </c>
      <c r="H13" s="20"/>
      <c r="I13" s="20"/>
      <c r="J13" s="59">
        <f t="shared" ref="J13:J17" si="1">I13-H13</f>
        <v>0</v>
      </c>
      <c r="K13" s="1"/>
      <c r="L13" s="57">
        <v>85</v>
      </c>
      <c r="M13" s="93"/>
      <c r="N13" s="93"/>
      <c r="O13" s="1"/>
      <c r="P13" s="1"/>
      <c r="Q13" s="1"/>
      <c r="R13" s="1"/>
      <c r="S13" s="1"/>
      <c r="T13" s="1"/>
    </row>
    <row r="14" spans="1:20" x14ac:dyDescent="0.35">
      <c r="A14" s="99"/>
      <c r="B14" s="99"/>
      <c r="C14" s="99"/>
      <c r="D14" s="20"/>
      <c r="E14" s="20"/>
      <c r="F14" s="20"/>
      <c r="G14" s="59">
        <f t="shared" si="0"/>
        <v>0</v>
      </c>
      <c r="H14" s="20"/>
      <c r="I14" s="20"/>
      <c r="J14" s="59">
        <f t="shared" si="1"/>
        <v>0</v>
      </c>
      <c r="K14" s="1"/>
      <c r="L14" s="56" t="s">
        <v>14</v>
      </c>
      <c r="M14" s="93"/>
      <c r="N14" s="93"/>
      <c r="O14" s="4"/>
      <c r="P14" s="1"/>
      <c r="Q14" s="4"/>
      <c r="R14" s="1"/>
      <c r="S14" s="1"/>
      <c r="T14" s="1"/>
    </row>
    <row r="15" spans="1:20" x14ac:dyDescent="0.35">
      <c r="A15" s="99"/>
      <c r="B15" s="99"/>
      <c r="C15" s="99"/>
      <c r="D15" s="20"/>
      <c r="E15" s="20"/>
      <c r="F15" s="20"/>
      <c r="G15" s="59">
        <f t="shared" si="0"/>
        <v>0</v>
      </c>
      <c r="H15" s="20"/>
      <c r="I15" s="20"/>
      <c r="J15" s="59">
        <f t="shared" si="1"/>
        <v>0</v>
      </c>
      <c r="K15" s="1"/>
      <c r="L15" s="1"/>
      <c r="M15" s="1"/>
      <c r="N15" s="1"/>
      <c r="O15" s="94"/>
      <c r="P15" s="94"/>
      <c r="Q15" s="1"/>
      <c r="R15" s="1"/>
      <c r="S15" s="1"/>
      <c r="T15" s="1"/>
    </row>
    <row r="16" spans="1:20" x14ac:dyDescent="0.35">
      <c r="A16" s="96"/>
      <c r="B16" s="97"/>
      <c r="C16" s="98"/>
      <c r="D16" s="20"/>
      <c r="E16" s="20"/>
      <c r="F16" s="20"/>
      <c r="G16" s="59">
        <f t="shared" si="0"/>
        <v>0</v>
      </c>
      <c r="H16" s="20"/>
      <c r="I16" s="20"/>
      <c r="J16" s="59">
        <f t="shared" si="1"/>
        <v>0</v>
      </c>
      <c r="K16" s="127"/>
      <c r="L16" s="127"/>
      <c r="M16" s="127"/>
      <c r="N16" s="127"/>
      <c r="O16" s="127"/>
      <c r="P16" s="127"/>
      <c r="Q16" s="127"/>
      <c r="R16" s="127"/>
      <c r="S16" s="127"/>
    </row>
    <row r="17" spans="1:19" x14ac:dyDescent="0.35">
      <c r="A17" s="99"/>
      <c r="B17" s="100"/>
      <c r="C17" s="100"/>
      <c r="D17" s="64"/>
      <c r="E17" s="64"/>
      <c r="F17" s="64"/>
      <c r="G17" s="65">
        <f t="shared" si="0"/>
        <v>0</v>
      </c>
      <c r="H17" s="64"/>
      <c r="I17" s="20"/>
      <c r="J17" s="59">
        <f t="shared" si="1"/>
        <v>0</v>
      </c>
      <c r="K17" s="127"/>
      <c r="L17" s="127"/>
      <c r="M17" s="127"/>
      <c r="N17" s="127"/>
      <c r="O17" s="127"/>
      <c r="P17" s="127"/>
      <c r="Q17" s="127"/>
      <c r="R17" s="127"/>
      <c r="S17" s="127"/>
    </row>
    <row r="18" spans="1:19" ht="15.5" x14ac:dyDescent="0.35">
      <c r="A18" s="17"/>
      <c r="B18" s="66"/>
      <c r="C18" s="66" t="s">
        <v>22</v>
      </c>
      <c r="D18" s="66">
        <f t="shared" ref="D18:J18" si="2">SUM(D12:D17)</f>
        <v>0</v>
      </c>
      <c r="E18" s="66">
        <f t="shared" si="2"/>
        <v>0</v>
      </c>
      <c r="F18" s="66">
        <f t="shared" si="2"/>
        <v>0</v>
      </c>
      <c r="G18" s="67">
        <f t="shared" si="2"/>
        <v>0</v>
      </c>
      <c r="H18" s="66">
        <f t="shared" si="2"/>
        <v>0</v>
      </c>
      <c r="I18" s="63">
        <f t="shared" si="2"/>
        <v>0</v>
      </c>
      <c r="J18" s="60">
        <f t="shared" si="2"/>
        <v>0</v>
      </c>
      <c r="K18" s="127"/>
      <c r="L18" s="127"/>
      <c r="M18" s="127"/>
      <c r="N18" s="127"/>
      <c r="O18" s="127"/>
      <c r="P18" s="127"/>
      <c r="Q18" s="127"/>
      <c r="R18" s="127"/>
      <c r="S18" s="127"/>
    </row>
    <row r="19" spans="1:19" ht="15.5" x14ac:dyDescent="0.35">
      <c r="A19" s="17"/>
      <c r="B19" s="17"/>
      <c r="C19" s="17"/>
      <c r="D19" s="1"/>
      <c r="E19" s="1"/>
      <c r="F19" s="1"/>
      <c r="G19" s="1"/>
      <c r="H19" s="1"/>
      <c r="I19" s="61" t="s">
        <v>117</v>
      </c>
      <c r="J19" s="62">
        <f>G18+J18</f>
        <v>0</v>
      </c>
      <c r="K19" s="127"/>
      <c r="L19" s="127"/>
      <c r="M19" s="127"/>
      <c r="N19" s="127"/>
      <c r="O19" s="127"/>
      <c r="P19" s="127"/>
      <c r="Q19" s="127"/>
      <c r="R19" s="127"/>
      <c r="S19" s="127"/>
    </row>
    <row r="20" spans="1:19" ht="15.5" x14ac:dyDescent="0.35">
      <c r="A20" s="190" t="s">
        <v>92</v>
      </c>
      <c r="B20" s="190"/>
      <c r="C20" s="190"/>
      <c r="D20" s="190"/>
      <c r="E20" s="190"/>
      <c r="F20" s="190"/>
      <c r="G20" s="190"/>
      <c r="H20" s="190"/>
      <c r="I20" s="191"/>
      <c r="J20" s="191"/>
      <c r="K20" s="127"/>
      <c r="L20" s="127"/>
      <c r="M20" s="127"/>
      <c r="N20" s="127"/>
      <c r="O20" s="127"/>
      <c r="P20" s="127"/>
      <c r="Q20" s="127"/>
      <c r="R20" s="127"/>
      <c r="S20" s="127"/>
    </row>
    <row r="21" spans="1:19" ht="15.5" x14ac:dyDescent="0.35">
      <c r="A21" s="122" t="s">
        <v>113</v>
      </c>
      <c r="B21" s="123"/>
      <c r="C21" s="123"/>
      <c r="D21" s="123"/>
      <c r="E21" s="123"/>
      <c r="F21" s="124"/>
      <c r="G21" s="110" t="s">
        <v>111</v>
      </c>
      <c r="H21" s="111"/>
      <c r="I21" s="112" t="s">
        <v>112</v>
      </c>
      <c r="J21" s="113"/>
      <c r="K21" s="127"/>
      <c r="L21" s="127"/>
      <c r="M21" s="127"/>
      <c r="N21" s="127"/>
      <c r="O21" s="127"/>
      <c r="P21" s="127"/>
      <c r="Q21" s="127"/>
      <c r="R21" s="127"/>
      <c r="S21" s="127"/>
    </row>
    <row r="22" spans="1:19" x14ac:dyDescent="0.35">
      <c r="A22" s="105" t="s">
        <v>95</v>
      </c>
      <c r="B22" s="106"/>
      <c r="C22" s="106"/>
      <c r="D22" s="106"/>
      <c r="E22" s="106"/>
      <c r="F22" s="107"/>
      <c r="G22" s="115"/>
      <c r="H22" s="116"/>
      <c r="I22" s="120"/>
      <c r="J22" s="121"/>
      <c r="K22" s="127"/>
      <c r="L22" s="127"/>
      <c r="M22" s="127"/>
      <c r="N22" s="127"/>
      <c r="O22" s="127"/>
      <c r="P22" s="127"/>
      <c r="Q22" s="127"/>
      <c r="R22" s="127"/>
      <c r="S22" s="127"/>
    </row>
    <row r="23" spans="1:19" x14ac:dyDescent="0.35">
      <c r="A23" s="105" t="s">
        <v>96</v>
      </c>
      <c r="B23" s="106"/>
      <c r="C23" s="106"/>
      <c r="D23" s="106"/>
      <c r="E23" s="106"/>
      <c r="F23" s="107"/>
      <c r="G23" s="115"/>
      <c r="H23" s="116"/>
      <c r="I23" s="120"/>
      <c r="J23" s="121"/>
      <c r="K23" s="127"/>
      <c r="L23" s="127"/>
      <c r="M23" s="127"/>
      <c r="N23" s="127"/>
      <c r="O23" s="127"/>
      <c r="P23" s="127"/>
      <c r="Q23" s="127"/>
      <c r="R23" s="127"/>
      <c r="S23" s="127"/>
    </row>
    <row r="24" spans="1:19" x14ac:dyDescent="0.35">
      <c r="A24" s="105" t="s">
        <v>97</v>
      </c>
      <c r="B24" s="106"/>
      <c r="C24" s="106"/>
      <c r="D24" s="106"/>
      <c r="E24" s="106"/>
      <c r="F24" s="106"/>
      <c r="G24" s="117"/>
      <c r="H24" s="118"/>
      <c r="I24" s="125"/>
      <c r="J24" s="126"/>
      <c r="K24" s="127"/>
      <c r="L24" s="127"/>
      <c r="M24" s="127"/>
      <c r="N24" s="127"/>
      <c r="O24" s="127"/>
      <c r="P24" s="127"/>
      <c r="Q24" s="127"/>
      <c r="R24" s="127"/>
      <c r="S24" s="127"/>
    </row>
    <row r="25" spans="1:19" x14ac:dyDescent="0.35">
      <c r="A25" s="105" t="s">
        <v>98</v>
      </c>
      <c r="B25" s="106"/>
      <c r="C25" s="106"/>
      <c r="D25" s="106"/>
      <c r="E25" s="106"/>
      <c r="F25" s="106"/>
      <c r="G25" s="115"/>
      <c r="H25" s="116"/>
      <c r="I25" s="136"/>
      <c r="J25" s="137"/>
      <c r="K25" s="127"/>
      <c r="L25" s="127"/>
      <c r="M25" s="127"/>
      <c r="N25" s="127"/>
      <c r="O25" s="127"/>
      <c r="P25" s="127"/>
      <c r="Q25" s="127"/>
      <c r="R25" s="127"/>
      <c r="S25" s="127"/>
    </row>
    <row r="26" spans="1:19" x14ac:dyDescent="0.35">
      <c r="A26" s="105" t="s">
        <v>94</v>
      </c>
      <c r="B26" s="106"/>
      <c r="C26" s="106"/>
      <c r="D26" s="106"/>
      <c r="E26" s="106"/>
      <c r="F26" s="107"/>
      <c r="G26" s="115"/>
      <c r="H26" s="116"/>
      <c r="I26" s="125"/>
      <c r="J26" s="126"/>
      <c r="K26" s="127"/>
      <c r="L26" s="127"/>
      <c r="M26" s="127"/>
      <c r="N26" s="127"/>
      <c r="O26" s="127"/>
      <c r="P26" s="127"/>
      <c r="Q26" s="127"/>
      <c r="R26" s="127"/>
      <c r="S26" s="127"/>
    </row>
    <row r="27" spans="1:19" x14ac:dyDescent="0.35">
      <c r="A27" s="105" t="s">
        <v>99</v>
      </c>
      <c r="B27" s="106"/>
      <c r="C27" s="106"/>
      <c r="D27" s="106"/>
      <c r="E27" s="106"/>
      <c r="F27" s="106"/>
      <c r="G27" s="119"/>
      <c r="H27" s="116"/>
      <c r="I27" s="125"/>
      <c r="J27" s="126"/>
      <c r="K27" s="127"/>
      <c r="L27" s="127"/>
      <c r="M27" s="127"/>
      <c r="N27" s="127"/>
      <c r="O27" s="127"/>
      <c r="P27" s="127"/>
      <c r="Q27" s="127"/>
      <c r="R27" s="127"/>
      <c r="S27" s="127"/>
    </row>
    <row r="28" spans="1:19" x14ac:dyDescent="0.35">
      <c r="A28" s="105" t="s">
        <v>106</v>
      </c>
      <c r="B28" s="106"/>
      <c r="C28" s="106"/>
      <c r="D28" s="106"/>
      <c r="E28" s="106"/>
      <c r="F28" s="106"/>
      <c r="G28" s="120"/>
      <c r="H28" s="121"/>
      <c r="I28" s="120"/>
      <c r="J28" s="121"/>
      <c r="K28" s="127"/>
      <c r="L28" s="127"/>
      <c r="M28" s="127"/>
      <c r="N28" s="127"/>
      <c r="O28" s="127"/>
      <c r="P28" s="127"/>
      <c r="Q28" s="127"/>
      <c r="R28" s="127"/>
      <c r="S28" s="127"/>
    </row>
    <row r="29" spans="1:19" ht="15.5" x14ac:dyDescent="0.35">
      <c r="A29" s="103" t="s">
        <v>114</v>
      </c>
      <c r="B29" s="104"/>
      <c r="C29" s="104"/>
      <c r="D29" s="104"/>
      <c r="E29" s="104"/>
      <c r="F29" s="104"/>
      <c r="G29" s="114" t="s">
        <v>118</v>
      </c>
      <c r="H29" s="111"/>
      <c r="I29" s="114" t="s">
        <v>119</v>
      </c>
      <c r="J29" s="111"/>
      <c r="K29" s="127"/>
      <c r="L29" s="127"/>
      <c r="M29" s="127"/>
      <c r="N29" s="127"/>
      <c r="O29" s="127"/>
      <c r="P29" s="127"/>
      <c r="Q29" s="127"/>
      <c r="R29" s="127"/>
      <c r="S29" s="127"/>
    </row>
    <row r="30" spans="1:19" x14ac:dyDescent="0.35">
      <c r="A30" s="105" t="s">
        <v>100</v>
      </c>
      <c r="B30" s="106"/>
      <c r="C30" s="106"/>
      <c r="D30" s="106"/>
      <c r="E30" s="106"/>
      <c r="F30" s="106"/>
      <c r="G30" s="120"/>
      <c r="H30" s="121"/>
      <c r="I30" s="125"/>
      <c r="J30" s="126"/>
      <c r="K30" s="127"/>
      <c r="L30" s="127"/>
      <c r="M30" s="127"/>
      <c r="N30" s="127"/>
      <c r="O30" s="127"/>
      <c r="P30" s="127"/>
      <c r="Q30" s="127"/>
      <c r="R30" s="127"/>
      <c r="S30" s="127"/>
    </row>
    <row r="31" spans="1:19" x14ac:dyDescent="0.35">
      <c r="A31" s="105" t="s">
        <v>101</v>
      </c>
      <c r="B31" s="106"/>
      <c r="C31" s="106"/>
      <c r="D31" s="106"/>
      <c r="E31" s="106"/>
      <c r="F31" s="106"/>
      <c r="G31" s="120"/>
      <c r="H31" s="121"/>
      <c r="I31" s="120"/>
      <c r="J31" s="121"/>
      <c r="K31" s="127"/>
      <c r="L31" s="127"/>
      <c r="M31" s="127"/>
      <c r="N31" s="127"/>
      <c r="O31" s="127"/>
      <c r="P31" s="127"/>
      <c r="Q31" s="127"/>
      <c r="R31" s="127"/>
      <c r="S31" s="127"/>
    </row>
    <row r="32" spans="1:19" x14ac:dyDescent="0.35">
      <c r="A32" s="105" t="s">
        <v>102</v>
      </c>
      <c r="B32" s="106"/>
      <c r="C32" s="106"/>
      <c r="D32" s="106"/>
      <c r="E32" s="106"/>
      <c r="F32" s="107"/>
      <c r="G32" s="120"/>
      <c r="H32" s="121"/>
      <c r="I32" s="125"/>
      <c r="J32" s="126"/>
      <c r="K32" s="127"/>
      <c r="L32" s="127"/>
      <c r="M32" s="127"/>
      <c r="N32" s="127"/>
      <c r="O32" s="127"/>
      <c r="P32" s="127"/>
      <c r="Q32" s="127"/>
      <c r="R32" s="127"/>
      <c r="S32" s="127"/>
    </row>
    <row r="33" spans="1:19" x14ac:dyDescent="0.35">
      <c r="A33" s="105" t="s">
        <v>103</v>
      </c>
      <c r="B33" s="106"/>
      <c r="C33" s="106"/>
      <c r="D33" s="106"/>
      <c r="E33" s="106"/>
      <c r="F33" s="106"/>
      <c r="G33" s="120"/>
      <c r="H33" s="121"/>
      <c r="I33" s="120"/>
      <c r="J33" s="121"/>
      <c r="K33" s="127"/>
      <c r="L33" s="127"/>
      <c r="M33" s="127"/>
      <c r="N33" s="127"/>
      <c r="O33" s="127"/>
      <c r="P33" s="127"/>
      <c r="Q33" s="127"/>
      <c r="R33" s="127"/>
      <c r="S33" s="127"/>
    </row>
    <row r="34" spans="1:19" x14ac:dyDescent="0.35">
      <c r="A34" s="105" t="s">
        <v>104</v>
      </c>
      <c r="B34" s="106"/>
      <c r="C34" s="106"/>
      <c r="D34" s="106"/>
      <c r="E34" s="106"/>
      <c r="F34" s="106"/>
      <c r="G34" s="120"/>
      <c r="H34" s="121"/>
      <c r="I34" s="120"/>
      <c r="J34" s="121"/>
      <c r="K34" s="127"/>
      <c r="L34" s="127"/>
      <c r="M34" s="127"/>
      <c r="N34" s="127"/>
      <c r="O34" s="127"/>
      <c r="P34" s="127"/>
      <c r="Q34" s="127"/>
      <c r="R34" s="127"/>
      <c r="S34" s="127"/>
    </row>
    <row r="35" spans="1:19" x14ac:dyDescent="0.35">
      <c r="A35" s="105" t="s">
        <v>105</v>
      </c>
      <c r="B35" s="106"/>
      <c r="C35" s="106"/>
      <c r="D35" s="106"/>
      <c r="E35" s="106"/>
      <c r="F35" s="106"/>
      <c r="G35" s="125"/>
      <c r="H35" s="126"/>
      <c r="I35" s="120"/>
      <c r="J35" s="121"/>
      <c r="K35" s="127"/>
      <c r="L35" s="127"/>
      <c r="M35" s="127"/>
      <c r="N35" s="127"/>
      <c r="O35" s="127"/>
      <c r="P35" s="127"/>
      <c r="Q35" s="127"/>
      <c r="R35" s="127"/>
      <c r="S35" s="127"/>
    </row>
    <row r="36" spans="1:19" x14ac:dyDescent="0.35">
      <c r="A36" s="4"/>
      <c r="B36" s="4"/>
      <c r="C36" s="4"/>
      <c r="D36" s="1"/>
      <c r="E36" s="1"/>
      <c r="F36" s="55" t="s">
        <v>22</v>
      </c>
      <c r="G36" s="135">
        <f>-G22-G23-G24-G25-G26-G27-G28+G30+G31+G32+G33+G34+G35</f>
        <v>0</v>
      </c>
      <c r="H36" s="135"/>
      <c r="I36" s="135">
        <f>-I22-I23-I24-I25-I26-I27-I28+I30+I31+I32+I33+I34+I35</f>
        <v>0</v>
      </c>
      <c r="J36" s="135"/>
      <c r="K36" s="127"/>
      <c r="L36" s="127"/>
      <c r="M36" s="127"/>
      <c r="N36" s="127"/>
      <c r="O36" s="127"/>
      <c r="P36" s="127"/>
      <c r="Q36" s="127"/>
      <c r="R36" s="127"/>
      <c r="S36" s="127"/>
    </row>
    <row r="37" spans="1:19" ht="15" thickBot="1" x14ac:dyDescent="0.4">
      <c r="A37" s="128"/>
      <c r="B37" s="128"/>
      <c r="C37" s="128"/>
      <c r="D37" s="128"/>
      <c r="E37" s="128"/>
      <c r="F37" s="128"/>
      <c r="G37" s="128"/>
      <c r="H37" s="128"/>
      <c r="I37" s="128"/>
      <c r="J37" s="128"/>
      <c r="K37" s="127"/>
      <c r="L37" s="127"/>
      <c r="M37" s="127"/>
      <c r="N37" s="127"/>
      <c r="O37" s="127"/>
      <c r="P37" s="127"/>
      <c r="Q37" s="127"/>
      <c r="R37" s="127"/>
      <c r="S37" s="127"/>
    </row>
    <row r="38" spans="1:19" x14ac:dyDescent="0.35">
      <c r="A38" s="192" t="s">
        <v>120</v>
      </c>
      <c r="B38" s="193"/>
      <c r="C38" s="193"/>
      <c r="D38" s="193"/>
      <c r="E38" s="193"/>
      <c r="F38" s="193"/>
      <c r="G38" s="193"/>
      <c r="H38" s="193"/>
      <c r="I38" s="193"/>
      <c r="J38" s="194"/>
      <c r="K38" s="127"/>
      <c r="L38" s="127"/>
      <c r="M38" s="127"/>
      <c r="N38" s="127"/>
      <c r="O38" s="127"/>
      <c r="P38" s="127"/>
      <c r="Q38" s="127"/>
      <c r="R38" s="127"/>
      <c r="S38" s="127"/>
    </row>
    <row r="39" spans="1:19" x14ac:dyDescent="0.35">
      <c r="A39" s="129"/>
      <c r="B39" s="130"/>
      <c r="C39" s="130"/>
      <c r="D39" s="130"/>
      <c r="E39" s="130"/>
      <c r="F39" s="130"/>
      <c r="G39" s="130"/>
      <c r="H39" s="130"/>
      <c r="I39" s="130"/>
      <c r="J39" s="131"/>
      <c r="K39" s="127"/>
      <c r="L39" s="127"/>
      <c r="M39" s="127"/>
      <c r="N39" s="127"/>
      <c r="O39" s="127"/>
      <c r="P39" s="127"/>
      <c r="Q39" s="127"/>
      <c r="R39" s="127"/>
      <c r="S39" s="127"/>
    </row>
    <row r="40" spans="1:19" x14ac:dyDescent="0.35">
      <c r="A40" s="129"/>
      <c r="B40" s="130"/>
      <c r="C40" s="130"/>
      <c r="D40" s="130"/>
      <c r="E40" s="130"/>
      <c r="F40" s="130"/>
      <c r="G40" s="130"/>
      <c r="H40" s="130"/>
      <c r="I40" s="130"/>
      <c r="J40" s="131"/>
      <c r="K40" s="127"/>
      <c r="L40" s="127"/>
      <c r="M40" s="127"/>
      <c r="N40" s="127"/>
      <c r="O40" s="127"/>
      <c r="P40" s="127"/>
      <c r="Q40" s="127"/>
      <c r="R40" s="127"/>
      <c r="S40" s="127"/>
    </row>
    <row r="41" spans="1:19" x14ac:dyDescent="0.35">
      <c r="A41" s="129"/>
      <c r="B41" s="130"/>
      <c r="C41" s="130"/>
      <c r="D41" s="130"/>
      <c r="E41" s="130"/>
      <c r="F41" s="130"/>
      <c r="G41" s="130"/>
      <c r="H41" s="130"/>
      <c r="I41" s="130"/>
      <c r="J41" s="131"/>
      <c r="K41" s="127"/>
      <c r="L41" s="127"/>
      <c r="M41" s="127"/>
      <c r="N41" s="127"/>
      <c r="O41" s="127"/>
      <c r="P41" s="127"/>
      <c r="Q41" s="127"/>
      <c r="R41" s="127"/>
      <c r="S41" s="127"/>
    </row>
    <row r="42" spans="1:19" x14ac:dyDescent="0.35">
      <c r="A42" s="129"/>
      <c r="B42" s="130"/>
      <c r="C42" s="130"/>
      <c r="D42" s="130"/>
      <c r="E42" s="130"/>
      <c r="F42" s="130"/>
      <c r="G42" s="130"/>
      <c r="H42" s="130"/>
      <c r="I42" s="130"/>
      <c r="J42" s="131"/>
      <c r="K42" s="127"/>
      <c r="L42" s="127"/>
      <c r="M42" s="127"/>
      <c r="N42" s="127"/>
      <c r="O42" s="127"/>
      <c r="P42" s="127"/>
      <c r="Q42" s="127"/>
      <c r="R42" s="127"/>
      <c r="S42" s="127"/>
    </row>
    <row r="43" spans="1:19" x14ac:dyDescent="0.35">
      <c r="A43" s="129"/>
      <c r="B43" s="130"/>
      <c r="C43" s="130"/>
      <c r="D43" s="130"/>
      <c r="E43" s="130"/>
      <c r="F43" s="130"/>
      <c r="G43" s="130"/>
      <c r="H43" s="130"/>
      <c r="I43" s="130"/>
      <c r="J43" s="131"/>
      <c r="K43" s="127"/>
      <c r="L43" s="127"/>
      <c r="M43" s="127"/>
      <c r="N43" s="127"/>
      <c r="O43" s="127"/>
      <c r="P43" s="127"/>
      <c r="Q43" s="127"/>
      <c r="R43" s="127"/>
      <c r="S43" s="127"/>
    </row>
    <row r="44" spans="1:19" x14ac:dyDescent="0.35">
      <c r="A44" s="129"/>
      <c r="B44" s="130"/>
      <c r="C44" s="130"/>
      <c r="D44" s="130"/>
      <c r="E44" s="130"/>
      <c r="F44" s="130"/>
      <c r="G44" s="130"/>
      <c r="H44" s="130"/>
      <c r="I44" s="130"/>
      <c r="J44" s="131"/>
      <c r="K44" s="127"/>
      <c r="L44" s="127"/>
      <c r="M44" s="127"/>
      <c r="N44" s="127"/>
      <c r="O44" s="127"/>
      <c r="P44" s="127"/>
      <c r="Q44" s="127"/>
      <c r="R44" s="127"/>
      <c r="S44" s="127"/>
    </row>
    <row r="45" spans="1:19" x14ac:dyDescent="0.35">
      <c r="A45" s="129"/>
      <c r="B45" s="130"/>
      <c r="C45" s="130"/>
      <c r="D45" s="130"/>
      <c r="E45" s="130"/>
      <c r="F45" s="130"/>
      <c r="G45" s="130"/>
      <c r="H45" s="130"/>
      <c r="I45" s="130"/>
      <c r="J45" s="131"/>
      <c r="K45" s="127"/>
      <c r="L45" s="127"/>
      <c r="M45" s="127"/>
      <c r="N45" s="127"/>
      <c r="O45" s="127"/>
      <c r="P45" s="127"/>
      <c r="Q45" s="127"/>
      <c r="R45" s="127"/>
      <c r="S45" s="127"/>
    </row>
    <row r="46" spans="1:19" x14ac:dyDescent="0.35">
      <c r="A46" s="129"/>
      <c r="B46" s="130"/>
      <c r="C46" s="130"/>
      <c r="D46" s="130"/>
      <c r="E46" s="130"/>
      <c r="F46" s="130"/>
      <c r="G46" s="130"/>
      <c r="H46" s="130"/>
      <c r="I46" s="130"/>
      <c r="J46" s="131"/>
      <c r="K46" s="127"/>
      <c r="L46" s="127"/>
      <c r="M46" s="127"/>
      <c r="N46" s="127"/>
      <c r="O46" s="127"/>
      <c r="P46" s="127"/>
      <c r="Q46" s="127"/>
      <c r="R46" s="127"/>
      <c r="S46" s="127"/>
    </row>
    <row r="47" spans="1:19" x14ac:dyDescent="0.35">
      <c r="A47" s="129"/>
      <c r="B47" s="130"/>
      <c r="C47" s="130"/>
      <c r="D47" s="130"/>
      <c r="E47" s="130"/>
      <c r="F47" s="130"/>
      <c r="G47" s="130"/>
      <c r="H47" s="130"/>
      <c r="I47" s="130"/>
      <c r="J47" s="131"/>
      <c r="K47" s="127"/>
      <c r="L47" s="127"/>
      <c r="M47" s="127"/>
      <c r="N47" s="127"/>
      <c r="O47" s="127"/>
      <c r="P47" s="127"/>
      <c r="Q47" s="127"/>
      <c r="R47" s="127"/>
      <c r="S47" s="127"/>
    </row>
    <row r="48" spans="1:19" x14ac:dyDescent="0.35">
      <c r="A48" s="129"/>
      <c r="B48" s="130"/>
      <c r="C48" s="130"/>
      <c r="D48" s="130"/>
      <c r="E48" s="130"/>
      <c r="F48" s="130"/>
      <c r="G48" s="130"/>
      <c r="H48" s="130"/>
      <c r="I48" s="130"/>
      <c r="J48" s="131"/>
      <c r="K48" s="127"/>
      <c r="L48" s="127"/>
      <c r="M48" s="127"/>
      <c r="N48" s="127"/>
      <c r="O48" s="127"/>
      <c r="P48" s="127"/>
      <c r="Q48" s="127"/>
      <c r="R48" s="127"/>
      <c r="S48" s="127"/>
    </row>
    <row r="49" spans="1:19" x14ac:dyDescent="0.35">
      <c r="A49" s="129"/>
      <c r="B49" s="130"/>
      <c r="C49" s="130"/>
      <c r="D49" s="130"/>
      <c r="E49" s="130"/>
      <c r="F49" s="130"/>
      <c r="G49" s="130"/>
      <c r="H49" s="130"/>
      <c r="I49" s="130"/>
      <c r="J49" s="131"/>
      <c r="K49" s="127"/>
      <c r="L49" s="127"/>
      <c r="M49" s="127"/>
      <c r="N49" s="127"/>
      <c r="O49" s="127"/>
      <c r="P49" s="127"/>
      <c r="Q49" s="127"/>
      <c r="R49" s="127"/>
      <c r="S49" s="127"/>
    </row>
    <row r="50" spans="1:19" x14ac:dyDescent="0.35">
      <c r="A50" s="129"/>
      <c r="B50" s="130"/>
      <c r="C50" s="130"/>
      <c r="D50" s="130"/>
      <c r="E50" s="130"/>
      <c r="F50" s="130"/>
      <c r="G50" s="130"/>
      <c r="H50" s="130"/>
      <c r="I50" s="130"/>
      <c r="J50" s="131"/>
      <c r="K50" s="127"/>
      <c r="L50" s="127"/>
      <c r="M50" s="127"/>
      <c r="N50" s="127"/>
      <c r="O50" s="127"/>
      <c r="P50" s="127"/>
      <c r="Q50" s="127"/>
      <c r="R50" s="127"/>
      <c r="S50" s="127"/>
    </row>
    <row r="51" spans="1:19" x14ac:dyDescent="0.35">
      <c r="A51" s="129"/>
      <c r="B51" s="130"/>
      <c r="C51" s="130"/>
      <c r="D51" s="130"/>
      <c r="E51" s="130"/>
      <c r="F51" s="130"/>
      <c r="G51" s="130"/>
      <c r="H51" s="130"/>
      <c r="I51" s="130"/>
      <c r="J51" s="131"/>
      <c r="K51" s="127"/>
      <c r="L51" s="127"/>
      <c r="M51" s="127"/>
      <c r="N51" s="127"/>
      <c r="O51" s="127"/>
      <c r="P51" s="127"/>
      <c r="Q51" s="127"/>
      <c r="R51" s="127"/>
      <c r="S51" s="127"/>
    </row>
    <row r="52" spans="1:19" ht="15" thickBot="1" x14ac:dyDescent="0.4">
      <c r="A52" s="132"/>
      <c r="B52" s="133"/>
      <c r="C52" s="133"/>
      <c r="D52" s="133"/>
      <c r="E52" s="133"/>
      <c r="F52" s="133"/>
      <c r="G52" s="133"/>
      <c r="H52" s="133"/>
      <c r="I52" s="133"/>
      <c r="J52" s="134"/>
      <c r="K52" s="127"/>
      <c r="L52" s="127"/>
      <c r="M52" s="127"/>
      <c r="N52" s="127"/>
      <c r="O52" s="127"/>
      <c r="P52" s="127"/>
      <c r="Q52" s="127"/>
      <c r="R52" s="127"/>
      <c r="S52" s="127"/>
    </row>
    <row r="53" spans="1:19" x14ac:dyDescent="0.35">
      <c r="I53" s="1"/>
      <c r="J53" s="1"/>
    </row>
  </sheetData>
  <mergeCells count="72">
    <mergeCell ref="K16:S52"/>
    <mergeCell ref="A37:J37"/>
    <mergeCell ref="A38:J38"/>
    <mergeCell ref="A39:J52"/>
    <mergeCell ref="I36:J36"/>
    <mergeCell ref="G36:H36"/>
    <mergeCell ref="G35:H35"/>
    <mergeCell ref="I22:J22"/>
    <mergeCell ref="I23:J23"/>
    <mergeCell ref="I24:J24"/>
    <mergeCell ref="I25:J25"/>
    <mergeCell ref="I26:J26"/>
    <mergeCell ref="I27:J27"/>
    <mergeCell ref="I28:J28"/>
    <mergeCell ref="I30:J30"/>
    <mergeCell ref="I31:J31"/>
    <mergeCell ref="I32:J32"/>
    <mergeCell ref="I33:J33"/>
    <mergeCell ref="I34:J34"/>
    <mergeCell ref="I35:J35"/>
    <mergeCell ref="G30:H30"/>
    <mergeCell ref="G31:H31"/>
    <mergeCell ref="G32:H32"/>
    <mergeCell ref="G33:H33"/>
    <mergeCell ref="G34:H34"/>
    <mergeCell ref="H10:I10"/>
    <mergeCell ref="G21:H21"/>
    <mergeCell ref="I21:J21"/>
    <mergeCell ref="A20:J20"/>
    <mergeCell ref="G29:H29"/>
    <mergeCell ref="I29:J29"/>
    <mergeCell ref="G22:H22"/>
    <mergeCell ref="G23:H23"/>
    <mergeCell ref="G24:H24"/>
    <mergeCell ref="G25:H25"/>
    <mergeCell ref="G26:H26"/>
    <mergeCell ref="G27:H27"/>
    <mergeCell ref="G28:H28"/>
    <mergeCell ref="A27:F27"/>
    <mergeCell ref="A28:F28"/>
    <mergeCell ref="A21:F21"/>
    <mergeCell ref="A31:F31"/>
    <mergeCell ref="A32:F32"/>
    <mergeCell ref="A33:F33"/>
    <mergeCell ref="A34:F34"/>
    <mergeCell ref="A35:F35"/>
    <mergeCell ref="A29:F29"/>
    <mergeCell ref="A30:F30"/>
    <mergeCell ref="A22:F22"/>
    <mergeCell ref="A23:F23"/>
    <mergeCell ref="A24:F24"/>
    <mergeCell ref="A25:F25"/>
    <mergeCell ref="A26:F26"/>
    <mergeCell ref="C6:E6"/>
    <mergeCell ref="A16:C16"/>
    <mergeCell ref="A17:C17"/>
    <mergeCell ref="A15:C15"/>
    <mergeCell ref="A11:C11"/>
    <mergeCell ref="A12:C12"/>
    <mergeCell ref="A13:C13"/>
    <mergeCell ref="A14:C14"/>
    <mergeCell ref="E10:F10"/>
    <mergeCell ref="L7:N7"/>
    <mergeCell ref="M8:N8"/>
    <mergeCell ref="M13:N13"/>
    <mergeCell ref="M14:N14"/>
    <mergeCell ref="O15:P15"/>
    <mergeCell ref="M9:N9"/>
    <mergeCell ref="M10:N10"/>
    <mergeCell ref="O10:P10"/>
    <mergeCell ref="M11:N11"/>
    <mergeCell ref="M12:N12"/>
  </mergeCells>
  <pageMargins left="0.7" right="0.7" top="0.75" bottom="0.75" header="0.3" footer="0.3"/>
  <pageSetup paperSize="9" scale="84" orientation="portrait" horizontalDpi="4294967293" r:id="rId1"/>
  <colBreaks count="1" manualBreakCount="1">
    <brk id="10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view="pageBreakPreview" zoomScaleSheetLayoutView="100" workbookViewId="0">
      <selection activeCell="K33" sqref="K33"/>
    </sheetView>
  </sheetViews>
  <sheetFormatPr baseColWidth="10" defaultRowHeight="14.5" x14ac:dyDescent="0.35"/>
  <cols>
    <col min="5" max="5" width="9.90625" customWidth="1"/>
    <col min="6" max="6" width="13.453125" customWidth="1"/>
  </cols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1"/>
      <c r="B3" s="1"/>
      <c r="C3" s="1"/>
      <c r="D3" s="1"/>
      <c r="E3" s="1"/>
      <c r="F3" s="1"/>
      <c r="G3" s="1"/>
    </row>
    <row r="4" spans="1:7" x14ac:dyDescent="0.35">
      <c r="A4" s="1"/>
      <c r="B4" s="1"/>
      <c r="C4" s="1"/>
      <c r="D4" s="1"/>
      <c r="E4" s="1"/>
      <c r="F4" s="1"/>
      <c r="G4" s="1"/>
    </row>
    <row r="5" spans="1:7" ht="15" thickBot="1" x14ac:dyDescent="0.4">
      <c r="A5" s="1"/>
      <c r="B5" s="1"/>
      <c r="C5" s="1"/>
      <c r="D5" s="1"/>
      <c r="E5" s="1"/>
      <c r="F5" s="1"/>
      <c r="G5" s="1"/>
    </row>
    <row r="6" spans="1:7" ht="15" thickBot="1" x14ac:dyDescent="0.4">
      <c r="A6" s="1"/>
      <c r="B6" s="53" t="s">
        <v>0</v>
      </c>
      <c r="C6" s="90"/>
      <c r="D6" s="91"/>
      <c r="E6" s="92"/>
      <c r="F6" s="1"/>
      <c r="G6" s="1"/>
    </row>
    <row r="7" spans="1:7" ht="15" thickBot="1" x14ac:dyDescent="0.4">
      <c r="A7" s="1"/>
      <c r="B7" s="16"/>
      <c r="D7" s="1"/>
      <c r="E7" s="1"/>
      <c r="F7" s="1"/>
      <c r="G7" s="1"/>
    </row>
    <row r="8" spans="1:7" ht="15" thickBot="1" x14ac:dyDescent="0.4">
      <c r="A8" s="1"/>
      <c r="B8" s="16"/>
      <c r="C8" s="3" t="s">
        <v>25</v>
      </c>
      <c r="D8" s="1"/>
      <c r="E8" s="11"/>
      <c r="F8" s="1"/>
      <c r="G8" s="1"/>
    </row>
    <row r="9" spans="1:7" ht="15.5" x14ac:dyDescent="0.35">
      <c r="A9" s="21" t="s">
        <v>16</v>
      </c>
      <c r="B9" s="21"/>
      <c r="C9" s="1"/>
      <c r="D9" s="1"/>
      <c r="E9" s="1"/>
      <c r="F9" s="1"/>
      <c r="G9" s="1"/>
    </row>
    <row r="10" spans="1:7" ht="15.5" x14ac:dyDescent="0.35">
      <c r="A10" s="138" t="s">
        <v>17</v>
      </c>
      <c r="B10" s="138"/>
      <c r="C10" s="138"/>
      <c r="D10" s="26" t="s">
        <v>93</v>
      </c>
      <c r="E10" s="26" t="s">
        <v>18</v>
      </c>
      <c r="F10" s="23" t="s">
        <v>19</v>
      </c>
      <c r="G10" s="23" t="s">
        <v>20</v>
      </c>
    </row>
    <row r="11" spans="1:7" ht="15.5" x14ac:dyDescent="0.35">
      <c r="A11" s="138">
        <f>'2 Effectifs'!A12</f>
        <v>0</v>
      </c>
      <c r="B11" s="138"/>
      <c r="C11" s="138"/>
      <c r="D11" s="27"/>
      <c r="E11" s="27"/>
      <c r="F11" s="24"/>
      <c r="G11" s="25" t="e">
        <f>F11/D11</f>
        <v>#DIV/0!</v>
      </c>
    </row>
    <row r="12" spans="1:7" ht="15.5" x14ac:dyDescent="0.35">
      <c r="A12" s="138">
        <f>'2 Effectifs'!A13</f>
        <v>0</v>
      </c>
      <c r="B12" s="138"/>
      <c r="C12" s="138"/>
      <c r="D12" s="27"/>
      <c r="E12" s="27"/>
      <c r="F12" s="24"/>
      <c r="G12" s="25" t="e">
        <f t="shared" ref="G12:G17" si="0">F12/D12</f>
        <v>#DIV/0!</v>
      </c>
    </row>
    <row r="13" spans="1:7" ht="15.5" x14ac:dyDescent="0.35">
      <c r="A13" s="138">
        <f>'2 Effectifs'!A14</f>
        <v>0</v>
      </c>
      <c r="B13" s="138"/>
      <c r="C13" s="138"/>
      <c r="D13" s="27"/>
      <c r="E13" s="27"/>
      <c r="F13" s="24"/>
      <c r="G13" s="25" t="e">
        <f t="shared" si="0"/>
        <v>#DIV/0!</v>
      </c>
    </row>
    <row r="14" spans="1:7" ht="15.5" x14ac:dyDescent="0.35">
      <c r="A14" s="138">
        <f>'2 Effectifs'!A15</f>
        <v>0</v>
      </c>
      <c r="B14" s="138"/>
      <c r="C14" s="138"/>
      <c r="D14" s="27"/>
      <c r="E14" s="27"/>
      <c r="F14" s="24"/>
      <c r="G14" s="25" t="e">
        <f t="shared" si="0"/>
        <v>#DIV/0!</v>
      </c>
    </row>
    <row r="15" spans="1:7" ht="15.5" x14ac:dyDescent="0.35">
      <c r="A15" s="138">
        <f>'2 Effectifs'!A16</f>
        <v>0</v>
      </c>
      <c r="B15" s="138"/>
      <c r="C15" s="138"/>
      <c r="D15" s="27"/>
      <c r="E15" s="27"/>
      <c r="F15" s="24"/>
      <c r="G15" s="25" t="e">
        <f t="shared" si="0"/>
        <v>#DIV/0!</v>
      </c>
    </row>
    <row r="16" spans="1:7" ht="15.5" x14ac:dyDescent="0.35">
      <c r="A16" s="138">
        <f>'2 Effectifs'!A17</f>
        <v>0</v>
      </c>
      <c r="B16" s="138"/>
      <c r="C16" s="138"/>
      <c r="D16" s="27"/>
      <c r="E16" s="27"/>
      <c r="F16" s="24"/>
      <c r="G16" s="25" t="e">
        <f t="shared" si="0"/>
        <v>#DIV/0!</v>
      </c>
    </row>
    <row r="17" spans="1:7" ht="15.5" x14ac:dyDescent="0.35">
      <c r="A17" s="21"/>
      <c r="B17" s="21"/>
      <c r="C17" s="28" t="s">
        <v>21</v>
      </c>
      <c r="D17" s="24">
        <f>SUM(D11:D16)</f>
        <v>0</v>
      </c>
      <c r="E17" s="24">
        <f>SUM(E11:E16)</f>
        <v>0</v>
      </c>
      <c r="F17" s="24">
        <f>SUM(F11:F16)</f>
        <v>0</v>
      </c>
      <c r="G17" s="25" t="e">
        <f t="shared" si="0"/>
        <v>#DIV/0!</v>
      </c>
    </row>
    <row r="18" spans="1:7" ht="15.75" customHeight="1" x14ac:dyDescent="0.35">
      <c r="A18" s="21"/>
      <c r="B18" s="21"/>
      <c r="C18" s="21"/>
      <c r="D18" s="21"/>
      <c r="E18" s="21"/>
      <c r="F18" s="21"/>
      <c r="G18" s="21"/>
    </row>
    <row r="19" spans="1:7" ht="15" customHeight="1" thickBot="1" x14ac:dyDescent="0.4">
      <c r="A19" s="139" t="s">
        <v>131</v>
      </c>
      <c r="B19" s="139"/>
      <c r="C19" s="139"/>
      <c r="D19" s="21"/>
      <c r="E19" s="21"/>
      <c r="F19" s="73" t="s">
        <v>126</v>
      </c>
      <c r="G19" s="74" t="e">
        <f>((F23+C29)/D17)</f>
        <v>#DIV/0!</v>
      </c>
    </row>
    <row r="20" spans="1:7" ht="15" customHeight="1" thickBot="1" x14ac:dyDescent="0.4">
      <c r="A20" s="3" t="s">
        <v>123</v>
      </c>
      <c r="B20" s="70" t="e">
        <f>(F23/(F23+C29))</f>
        <v>#DIV/0!</v>
      </c>
      <c r="C20" s="78"/>
      <c r="D20" s="21"/>
      <c r="E20" s="21"/>
      <c r="F20" s="21"/>
      <c r="G20" s="21"/>
    </row>
    <row r="21" spans="1:7" ht="15" customHeight="1" thickBot="1" x14ac:dyDescent="0.4">
      <c r="A21" s="1"/>
      <c r="B21" s="1"/>
      <c r="C21" s="29" t="s">
        <v>121</v>
      </c>
      <c r="D21" s="29"/>
      <c r="E21" s="79"/>
      <c r="F21" s="69"/>
      <c r="G21" s="21"/>
    </row>
    <row r="22" spans="1:7" ht="15" customHeight="1" thickBot="1" x14ac:dyDescent="0.4">
      <c r="A22" s="78"/>
      <c r="B22" s="78"/>
      <c r="C22" s="29" t="s">
        <v>122</v>
      </c>
      <c r="D22" s="29"/>
      <c r="E22" s="79"/>
      <c r="F22" s="69"/>
      <c r="G22" s="1"/>
    </row>
    <row r="23" spans="1:7" ht="15" customHeight="1" thickBot="1" x14ac:dyDescent="0.4">
      <c r="A23" s="78"/>
      <c r="B23" s="78"/>
      <c r="C23" s="1"/>
      <c r="D23" s="1"/>
      <c r="E23" s="21" t="s">
        <v>22</v>
      </c>
      <c r="F23" s="72">
        <f>SUM(F21:F22)</f>
        <v>0</v>
      </c>
      <c r="G23" s="1"/>
    </row>
    <row r="24" spans="1:7" ht="15" customHeight="1" thickBot="1" x14ac:dyDescent="0.4">
      <c r="A24" s="3" t="s">
        <v>124</v>
      </c>
      <c r="C24" s="70" t="e">
        <f xml:space="preserve"> (C29/(F23+C29))</f>
        <v>#DIV/0!</v>
      </c>
      <c r="E24" s="1"/>
      <c r="F24" s="1"/>
      <c r="G24" s="1"/>
    </row>
    <row r="25" spans="1:7" ht="15" customHeight="1" thickBot="1" x14ac:dyDescent="0.4">
      <c r="A25" s="78" t="s">
        <v>134</v>
      </c>
      <c r="B25" s="78"/>
      <c r="C25" s="78"/>
      <c r="D25" s="78" t="s">
        <v>135</v>
      </c>
      <c r="E25" s="4"/>
      <c r="F25" s="4"/>
      <c r="G25" s="4"/>
    </row>
    <row r="26" spans="1:7" ht="15.75" customHeight="1" thickBot="1" x14ac:dyDescent="0.4">
      <c r="A26" s="80" t="s">
        <v>132</v>
      </c>
      <c r="B26" s="80"/>
      <c r="C26" s="69"/>
      <c r="E26" s="68" t="s">
        <v>127</v>
      </c>
      <c r="F26" s="78"/>
      <c r="G26" s="75"/>
    </row>
    <row r="27" spans="1:7" ht="15" customHeight="1" thickBot="1" x14ac:dyDescent="0.4">
      <c r="A27" s="80" t="s">
        <v>133</v>
      </c>
      <c r="B27" s="80"/>
      <c r="C27" s="71"/>
      <c r="D27" s="21"/>
      <c r="E27" s="68" t="s">
        <v>128</v>
      </c>
      <c r="G27" s="76"/>
    </row>
    <row r="28" spans="1:7" ht="15" customHeight="1" thickBot="1" x14ac:dyDescent="0.4">
      <c r="A28" s="80" t="s">
        <v>125</v>
      </c>
      <c r="B28" s="80"/>
      <c r="C28" s="71"/>
      <c r="D28" s="21"/>
      <c r="E28" s="68" t="s">
        <v>129</v>
      </c>
      <c r="F28" s="4"/>
      <c r="G28" s="77"/>
    </row>
    <row r="29" spans="1:7" ht="15" customHeight="1" thickBot="1" x14ac:dyDescent="0.4">
      <c r="A29" s="68"/>
      <c r="B29" s="21" t="s">
        <v>22</v>
      </c>
      <c r="C29" s="72">
        <f>C26+C27+C28</f>
        <v>0</v>
      </c>
      <c r="D29" s="21"/>
      <c r="E29" s="68" t="s">
        <v>130</v>
      </c>
      <c r="F29" s="4"/>
      <c r="G29" s="72"/>
    </row>
    <row r="30" spans="1:7" ht="15" customHeight="1" thickBot="1" x14ac:dyDescent="0.4">
      <c r="A30" s="21"/>
      <c r="C30" s="21"/>
      <c r="E30" s="4"/>
      <c r="G30" s="21"/>
    </row>
    <row r="31" spans="1:7" ht="15" customHeight="1" thickBot="1" x14ac:dyDescent="0.4">
      <c r="A31" s="3" t="s">
        <v>136</v>
      </c>
      <c r="B31" s="81"/>
      <c r="C31" s="81"/>
      <c r="D31" s="3"/>
      <c r="E31" s="71">
        <f>E17-F17</f>
        <v>0</v>
      </c>
      <c r="F31" s="4"/>
      <c r="G31" s="4"/>
    </row>
    <row r="32" spans="1:7" ht="15" customHeight="1" thickBot="1" x14ac:dyDescent="0.4">
      <c r="B32" s="4"/>
      <c r="C32" s="4"/>
      <c r="D32" s="4"/>
      <c r="E32" s="4"/>
      <c r="F32" s="4"/>
      <c r="G32" s="4"/>
    </row>
    <row r="33" spans="1:7" ht="15" customHeight="1" thickBot="1" x14ac:dyDescent="0.4">
      <c r="A33" s="68" t="s">
        <v>139</v>
      </c>
      <c r="B33" s="29"/>
      <c r="C33" s="76"/>
      <c r="D33" s="83" t="s">
        <v>138</v>
      </c>
      <c r="E33" s="76"/>
      <c r="F33" s="80" t="s">
        <v>137</v>
      </c>
      <c r="G33" s="76"/>
    </row>
    <row r="34" spans="1:7" ht="15" customHeight="1" thickBot="1" x14ac:dyDescent="0.4">
      <c r="A34" s="1"/>
      <c r="B34" s="82"/>
      <c r="C34" s="21"/>
      <c r="D34" s="21"/>
      <c r="E34" s="82"/>
      <c r="F34" s="84" t="s">
        <v>140</v>
      </c>
      <c r="G34" s="76"/>
    </row>
    <row r="35" spans="1:7" ht="15" customHeight="1" thickBot="1" x14ac:dyDescent="0.4">
      <c r="A35" s="1"/>
      <c r="B35" s="80"/>
      <c r="C35" s="80"/>
      <c r="E35" s="1"/>
      <c r="F35" s="84" t="s">
        <v>140</v>
      </c>
      <c r="G35" s="76"/>
    </row>
    <row r="36" spans="1:7" ht="15" customHeight="1" thickBot="1" x14ac:dyDescent="0.4">
      <c r="A36" s="21"/>
      <c r="B36" s="21"/>
      <c r="C36" s="21"/>
      <c r="D36" s="21"/>
      <c r="E36" s="21"/>
      <c r="F36" s="84" t="s">
        <v>140</v>
      </c>
      <c r="G36" s="76"/>
    </row>
    <row r="37" spans="1:7" ht="15" customHeight="1" thickBot="1" x14ac:dyDescent="0.4">
      <c r="A37" s="21"/>
      <c r="B37" s="21"/>
      <c r="C37" s="21"/>
      <c r="D37" s="21"/>
      <c r="E37" s="21"/>
      <c r="F37" s="49" t="s">
        <v>141</v>
      </c>
      <c r="G37" s="76"/>
    </row>
    <row r="38" spans="1:7" ht="15" customHeight="1" x14ac:dyDescent="0.35"/>
    <row r="39" spans="1:7" ht="15" customHeight="1" x14ac:dyDescent="0.35"/>
    <row r="40" spans="1:7" ht="15" customHeight="1" x14ac:dyDescent="0.35"/>
    <row r="41" spans="1:7" ht="15" customHeight="1" x14ac:dyDescent="0.35"/>
    <row r="42" spans="1:7" ht="15" customHeight="1" x14ac:dyDescent="0.35"/>
    <row r="43" spans="1:7" ht="15" customHeight="1" x14ac:dyDescent="0.35"/>
    <row r="44" spans="1:7" ht="15" customHeight="1" x14ac:dyDescent="0.35"/>
    <row r="45" spans="1:7" ht="15" customHeight="1" x14ac:dyDescent="0.35"/>
    <row r="46" spans="1:7" ht="15" customHeight="1" x14ac:dyDescent="0.35"/>
    <row r="47" spans="1:7" ht="15" customHeight="1" x14ac:dyDescent="0.35"/>
    <row r="48" spans="1:7" ht="15" customHeight="1" x14ac:dyDescent="0.35"/>
    <row r="49" spans="1:7" ht="29.4" customHeight="1" x14ac:dyDescent="0.35"/>
    <row r="50" spans="1:7" ht="15" customHeight="1" x14ac:dyDescent="0.35"/>
    <row r="51" spans="1:7" ht="15" customHeight="1" x14ac:dyDescent="0.35"/>
    <row r="52" spans="1:7" ht="15" customHeight="1" x14ac:dyDescent="0.35"/>
    <row r="53" spans="1:7" x14ac:dyDescent="0.35">
      <c r="A53" s="1"/>
      <c r="B53" s="1"/>
      <c r="C53" s="1"/>
      <c r="D53" s="1"/>
      <c r="E53" s="1"/>
      <c r="F53" s="1"/>
      <c r="G53" s="1"/>
    </row>
  </sheetData>
  <mergeCells count="9">
    <mergeCell ref="A16:C16"/>
    <mergeCell ref="A13:C13"/>
    <mergeCell ref="A14:C14"/>
    <mergeCell ref="A19:C19"/>
    <mergeCell ref="C6:E6"/>
    <mergeCell ref="A10:C10"/>
    <mergeCell ref="A11:C11"/>
    <mergeCell ref="A12:C12"/>
    <mergeCell ref="A15:C15"/>
  </mergeCells>
  <pageMargins left="0.7" right="0.7" top="0.75" bottom="0.75" header="0.3" footer="0.3"/>
  <pageSetup paperSize="9" scale="94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4"/>
  <sheetViews>
    <sheetView view="pageBreakPreview" zoomScaleSheetLayoutView="100" workbookViewId="0">
      <selection activeCell="F8" sqref="F8"/>
    </sheetView>
  </sheetViews>
  <sheetFormatPr baseColWidth="10" defaultRowHeight="14.5" x14ac:dyDescent="0.35"/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1"/>
      <c r="B3" s="1"/>
      <c r="C3" s="1"/>
      <c r="D3" s="1"/>
      <c r="E3" s="1"/>
      <c r="F3" s="1"/>
      <c r="G3" s="1"/>
    </row>
    <row r="4" spans="1:7" x14ac:dyDescent="0.35">
      <c r="A4" s="1"/>
      <c r="B4" s="1"/>
      <c r="C4" s="1"/>
      <c r="D4" s="1"/>
      <c r="E4" s="1"/>
      <c r="F4" s="1"/>
      <c r="G4" s="1"/>
    </row>
    <row r="5" spans="1:7" ht="15" thickBot="1" x14ac:dyDescent="0.4">
      <c r="A5" s="1"/>
      <c r="B5" s="1"/>
      <c r="C5" s="1"/>
      <c r="D5" s="1"/>
      <c r="E5" s="1"/>
      <c r="F5" s="1"/>
      <c r="G5" s="1"/>
    </row>
    <row r="6" spans="1:7" ht="15" thickBot="1" x14ac:dyDescent="0.4">
      <c r="A6" s="1"/>
      <c r="B6" s="1"/>
      <c r="C6" s="53" t="s">
        <v>0</v>
      </c>
      <c r="D6" s="90"/>
      <c r="E6" s="91"/>
      <c r="F6" s="92"/>
      <c r="G6" s="1"/>
    </row>
    <row r="7" spans="1:7" ht="15" thickBot="1" x14ac:dyDescent="0.4">
      <c r="A7" s="1"/>
      <c r="B7" s="1"/>
      <c r="C7" s="16"/>
      <c r="E7" s="1"/>
      <c r="F7" s="1"/>
      <c r="G7" s="1"/>
    </row>
    <row r="8" spans="1:7" ht="15" thickBot="1" x14ac:dyDescent="0.4">
      <c r="A8" s="1"/>
      <c r="B8" s="1"/>
      <c r="C8" s="16"/>
      <c r="D8" s="3" t="s">
        <v>25</v>
      </c>
      <c r="E8" s="1"/>
      <c r="F8" s="11"/>
      <c r="G8" s="1"/>
    </row>
    <row r="9" spans="1:7" x14ac:dyDescent="0.35">
      <c r="A9" s="1"/>
      <c r="B9" s="1"/>
      <c r="C9" s="1"/>
      <c r="D9" s="1"/>
      <c r="E9" s="1"/>
      <c r="F9" s="1"/>
      <c r="G9" s="1"/>
    </row>
    <row r="10" spans="1:7" ht="16" thickBot="1" x14ac:dyDescent="0.4">
      <c r="A10" s="21" t="s">
        <v>23</v>
      </c>
      <c r="B10" s="1"/>
      <c r="C10" s="1"/>
      <c r="D10" s="1"/>
      <c r="E10" s="1"/>
      <c r="F10" s="1"/>
      <c r="G10" s="1"/>
    </row>
    <row r="11" spans="1:7" x14ac:dyDescent="0.35">
      <c r="A11" s="149"/>
      <c r="B11" s="150"/>
      <c r="C11" s="150"/>
      <c r="D11" s="150"/>
      <c r="E11" s="150"/>
      <c r="F11" s="150"/>
      <c r="G11" s="151"/>
    </row>
    <row r="12" spans="1:7" x14ac:dyDescent="0.35">
      <c r="A12" s="152"/>
      <c r="B12" s="153"/>
      <c r="C12" s="153"/>
      <c r="D12" s="153"/>
      <c r="E12" s="153"/>
      <c r="F12" s="153"/>
      <c r="G12" s="154"/>
    </row>
    <row r="13" spans="1:7" x14ac:dyDescent="0.35">
      <c r="A13" s="152"/>
      <c r="B13" s="153"/>
      <c r="C13" s="153"/>
      <c r="D13" s="153"/>
      <c r="E13" s="153"/>
      <c r="F13" s="153"/>
      <c r="G13" s="154"/>
    </row>
    <row r="14" spans="1:7" x14ac:dyDescent="0.35">
      <c r="A14" s="152"/>
      <c r="B14" s="153"/>
      <c r="C14" s="153"/>
      <c r="D14" s="153"/>
      <c r="E14" s="153"/>
      <c r="F14" s="153"/>
      <c r="G14" s="154"/>
    </row>
    <row r="15" spans="1:7" x14ac:dyDescent="0.35">
      <c r="A15" s="152"/>
      <c r="B15" s="153"/>
      <c r="C15" s="153"/>
      <c r="D15" s="153"/>
      <c r="E15" s="153"/>
      <c r="F15" s="153"/>
      <c r="G15" s="154"/>
    </row>
    <row r="16" spans="1:7" ht="14.25" customHeight="1" x14ac:dyDescent="0.35">
      <c r="A16" s="152"/>
      <c r="B16" s="153"/>
      <c r="C16" s="153"/>
      <c r="D16" s="153"/>
      <c r="E16" s="153"/>
      <c r="F16" s="153"/>
      <c r="G16" s="154"/>
    </row>
    <row r="17" spans="1:7" x14ac:dyDescent="0.35">
      <c r="A17" s="152"/>
      <c r="B17" s="153"/>
      <c r="C17" s="153"/>
      <c r="D17" s="153"/>
      <c r="E17" s="153"/>
      <c r="F17" s="153"/>
      <c r="G17" s="154"/>
    </row>
    <row r="18" spans="1:7" x14ac:dyDescent="0.35">
      <c r="A18" s="152"/>
      <c r="B18" s="153"/>
      <c r="C18" s="153"/>
      <c r="D18" s="153"/>
      <c r="E18" s="153"/>
      <c r="F18" s="153"/>
      <c r="G18" s="154"/>
    </row>
    <row r="19" spans="1:7" x14ac:dyDescent="0.35">
      <c r="A19" s="152"/>
      <c r="B19" s="153"/>
      <c r="C19" s="153"/>
      <c r="D19" s="153"/>
      <c r="E19" s="153"/>
      <c r="F19" s="153"/>
      <c r="G19" s="154"/>
    </row>
    <row r="20" spans="1:7" x14ac:dyDescent="0.35">
      <c r="A20" s="152"/>
      <c r="B20" s="153"/>
      <c r="C20" s="153"/>
      <c r="D20" s="153"/>
      <c r="E20" s="153"/>
      <c r="F20" s="153"/>
      <c r="G20" s="154"/>
    </row>
    <row r="21" spans="1:7" ht="15" thickBot="1" x14ac:dyDescent="0.4">
      <c r="A21" s="155"/>
      <c r="B21" s="156"/>
      <c r="C21" s="156"/>
      <c r="D21" s="156"/>
      <c r="E21" s="156"/>
      <c r="F21" s="156"/>
      <c r="G21" s="157"/>
    </row>
    <row r="22" spans="1:7" x14ac:dyDescent="0.35">
      <c r="A22" s="51"/>
      <c r="B22" s="51"/>
      <c r="C22" s="51"/>
      <c r="D22" s="51"/>
      <c r="E22" s="51"/>
      <c r="F22" s="51"/>
      <c r="G22" s="51"/>
    </row>
    <row r="23" spans="1:7" x14ac:dyDescent="0.35">
      <c r="A23" s="1"/>
      <c r="B23" s="1"/>
      <c r="C23" s="1"/>
      <c r="D23" s="1"/>
      <c r="E23" s="1"/>
      <c r="F23" s="1"/>
      <c r="G23" s="1"/>
    </row>
    <row r="24" spans="1:7" ht="16" thickBot="1" x14ac:dyDescent="0.4">
      <c r="A24" s="21" t="s">
        <v>147</v>
      </c>
      <c r="B24" s="1"/>
      <c r="C24" s="1"/>
      <c r="D24" s="1"/>
      <c r="E24" s="1"/>
      <c r="F24" s="1"/>
      <c r="G24" s="1"/>
    </row>
    <row r="25" spans="1:7" ht="15.75" customHeight="1" x14ac:dyDescent="0.35">
      <c r="A25" s="158"/>
      <c r="B25" s="159"/>
      <c r="C25" s="159"/>
      <c r="D25" s="159"/>
      <c r="E25" s="159"/>
      <c r="F25" s="159"/>
      <c r="G25" s="160"/>
    </row>
    <row r="26" spans="1:7" x14ac:dyDescent="0.35">
      <c r="A26" s="161"/>
      <c r="B26" s="162"/>
      <c r="C26" s="162"/>
      <c r="D26" s="162"/>
      <c r="E26" s="162"/>
      <c r="F26" s="162"/>
      <c r="G26" s="163"/>
    </row>
    <row r="27" spans="1:7" x14ac:dyDescent="0.35">
      <c r="A27" s="161"/>
      <c r="B27" s="162"/>
      <c r="C27" s="162"/>
      <c r="D27" s="162"/>
      <c r="E27" s="162"/>
      <c r="F27" s="162"/>
      <c r="G27" s="163"/>
    </row>
    <row r="28" spans="1:7" x14ac:dyDescent="0.35">
      <c r="A28" s="161"/>
      <c r="B28" s="162"/>
      <c r="C28" s="162"/>
      <c r="D28" s="162"/>
      <c r="E28" s="162"/>
      <c r="F28" s="162"/>
      <c r="G28" s="163"/>
    </row>
    <row r="29" spans="1:7" x14ac:dyDescent="0.35">
      <c r="A29" s="161"/>
      <c r="B29" s="162"/>
      <c r="C29" s="162"/>
      <c r="D29" s="162"/>
      <c r="E29" s="162"/>
      <c r="F29" s="162"/>
      <c r="G29" s="163"/>
    </row>
    <row r="30" spans="1:7" x14ac:dyDescent="0.35">
      <c r="A30" s="161"/>
      <c r="B30" s="162"/>
      <c r="C30" s="162"/>
      <c r="D30" s="162"/>
      <c r="E30" s="162"/>
      <c r="F30" s="162"/>
      <c r="G30" s="163"/>
    </row>
    <row r="31" spans="1:7" x14ac:dyDescent="0.35">
      <c r="A31" s="161"/>
      <c r="B31" s="162"/>
      <c r="C31" s="162"/>
      <c r="D31" s="162"/>
      <c r="E31" s="162"/>
      <c r="F31" s="162"/>
      <c r="G31" s="163"/>
    </row>
    <row r="32" spans="1:7" x14ac:dyDescent="0.35">
      <c r="A32" s="161"/>
      <c r="B32" s="162"/>
      <c r="C32" s="162"/>
      <c r="D32" s="162"/>
      <c r="E32" s="162"/>
      <c r="F32" s="162"/>
      <c r="G32" s="163"/>
    </row>
    <row r="33" spans="1:7" x14ac:dyDescent="0.35">
      <c r="A33" s="161"/>
      <c r="B33" s="162"/>
      <c r="C33" s="162"/>
      <c r="D33" s="162"/>
      <c r="E33" s="162"/>
      <c r="F33" s="162"/>
      <c r="G33" s="163"/>
    </row>
    <row r="34" spans="1:7" x14ac:dyDescent="0.35">
      <c r="A34" s="161"/>
      <c r="B34" s="162"/>
      <c r="C34" s="162"/>
      <c r="D34" s="162"/>
      <c r="E34" s="162"/>
      <c r="F34" s="162"/>
      <c r="G34" s="163"/>
    </row>
    <row r="35" spans="1:7" x14ac:dyDescent="0.35">
      <c r="A35" s="161"/>
      <c r="B35" s="162"/>
      <c r="C35" s="162"/>
      <c r="D35" s="162"/>
      <c r="E35" s="162"/>
      <c r="F35" s="162"/>
      <c r="G35" s="163"/>
    </row>
    <row r="36" spans="1:7" x14ac:dyDescent="0.35">
      <c r="A36" s="161"/>
      <c r="B36" s="162"/>
      <c r="C36" s="162"/>
      <c r="D36" s="162"/>
      <c r="E36" s="162"/>
      <c r="F36" s="162"/>
      <c r="G36" s="163"/>
    </row>
    <row r="37" spans="1:7" ht="15" thickBot="1" x14ac:dyDescent="0.4">
      <c r="A37" s="164"/>
      <c r="B37" s="165"/>
      <c r="C37" s="165"/>
      <c r="D37" s="165"/>
      <c r="E37" s="165"/>
      <c r="F37" s="165"/>
      <c r="G37" s="166"/>
    </row>
    <row r="38" spans="1:7" x14ac:dyDescent="0.35">
      <c r="A38" s="1"/>
      <c r="B38" s="1"/>
      <c r="C38" s="1"/>
      <c r="D38" s="1"/>
      <c r="E38" s="1"/>
      <c r="F38" s="1"/>
      <c r="G38" s="1"/>
    </row>
    <row r="39" spans="1:7" ht="16" thickBot="1" x14ac:dyDescent="0.4">
      <c r="A39" s="21" t="s">
        <v>24</v>
      </c>
      <c r="B39" s="1"/>
      <c r="C39" s="1"/>
      <c r="D39" s="1"/>
      <c r="E39" s="1"/>
      <c r="F39" s="1"/>
      <c r="G39" s="1"/>
    </row>
    <row r="40" spans="1:7" x14ac:dyDescent="0.35">
      <c r="A40" s="140"/>
      <c r="B40" s="141"/>
      <c r="C40" s="141"/>
      <c r="D40" s="141"/>
      <c r="E40" s="141"/>
      <c r="F40" s="141"/>
      <c r="G40" s="142"/>
    </row>
    <row r="41" spans="1:7" x14ac:dyDescent="0.35">
      <c r="A41" s="143"/>
      <c r="B41" s="144"/>
      <c r="C41" s="144"/>
      <c r="D41" s="144"/>
      <c r="E41" s="144"/>
      <c r="F41" s="144"/>
      <c r="G41" s="145"/>
    </row>
    <row r="42" spans="1:7" x14ac:dyDescent="0.35">
      <c r="A42" s="143"/>
      <c r="B42" s="144"/>
      <c r="C42" s="144"/>
      <c r="D42" s="144"/>
      <c r="E42" s="144"/>
      <c r="F42" s="144"/>
      <c r="G42" s="145"/>
    </row>
    <row r="43" spans="1:7" x14ac:dyDescent="0.35">
      <c r="A43" s="143"/>
      <c r="B43" s="144"/>
      <c r="C43" s="144"/>
      <c r="D43" s="144"/>
      <c r="E43" s="144"/>
      <c r="F43" s="144"/>
      <c r="G43" s="145"/>
    </row>
    <row r="44" spans="1:7" x14ac:dyDescent="0.35">
      <c r="A44" s="143"/>
      <c r="B44" s="144"/>
      <c r="C44" s="144"/>
      <c r="D44" s="144"/>
      <c r="E44" s="144"/>
      <c r="F44" s="144"/>
      <c r="G44" s="145"/>
    </row>
    <row r="45" spans="1:7" x14ac:dyDescent="0.35">
      <c r="A45" s="143"/>
      <c r="B45" s="144"/>
      <c r="C45" s="144"/>
      <c r="D45" s="144"/>
      <c r="E45" s="144"/>
      <c r="F45" s="144"/>
      <c r="G45" s="145"/>
    </row>
    <row r="46" spans="1:7" x14ac:dyDescent="0.35">
      <c r="A46" s="143"/>
      <c r="B46" s="144"/>
      <c r="C46" s="144"/>
      <c r="D46" s="144"/>
      <c r="E46" s="144"/>
      <c r="F46" s="144"/>
      <c r="G46" s="145"/>
    </row>
    <row r="47" spans="1:7" x14ac:dyDescent="0.35">
      <c r="A47" s="143"/>
      <c r="B47" s="144"/>
      <c r="C47" s="144"/>
      <c r="D47" s="144"/>
      <c r="E47" s="144"/>
      <c r="F47" s="144"/>
      <c r="G47" s="145"/>
    </row>
    <row r="48" spans="1:7" x14ac:dyDescent="0.35">
      <c r="A48" s="143"/>
      <c r="B48" s="144"/>
      <c r="C48" s="144"/>
      <c r="D48" s="144"/>
      <c r="E48" s="144"/>
      <c r="F48" s="144"/>
      <c r="G48" s="145"/>
    </row>
    <row r="49" spans="1:7" ht="15.75" customHeight="1" thickBot="1" x14ac:dyDescent="0.4">
      <c r="A49" s="146"/>
      <c r="B49" s="147"/>
      <c r="C49" s="147"/>
      <c r="D49" s="147"/>
      <c r="E49" s="147"/>
      <c r="F49" s="147"/>
      <c r="G49" s="148"/>
    </row>
    <row r="74" spans="6:6" ht="15.5" x14ac:dyDescent="0.35">
      <c r="F74" s="22"/>
    </row>
  </sheetData>
  <mergeCells count="4">
    <mergeCell ref="A40:G49"/>
    <mergeCell ref="D6:F6"/>
    <mergeCell ref="A11:G21"/>
    <mergeCell ref="A25:G37"/>
  </mergeCells>
  <pageMargins left="0.7" right="0.7" top="0.75" bottom="0.75" header="0.3" footer="0.3"/>
  <pageSetup paperSize="9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2"/>
  <sheetViews>
    <sheetView view="pageBreakPreview" topLeftCell="A6" zoomScaleNormal="100" zoomScaleSheetLayoutView="100" workbookViewId="0">
      <selection activeCell="A38" sqref="A38:D41"/>
    </sheetView>
  </sheetViews>
  <sheetFormatPr baseColWidth="10" defaultRowHeight="14.5" x14ac:dyDescent="0.35"/>
  <cols>
    <col min="7" max="7" width="13.36328125" customWidth="1"/>
  </cols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1"/>
      <c r="B3" s="1"/>
      <c r="C3" s="1"/>
      <c r="D3" s="1"/>
      <c r="E3" s="1"/>
      <c r="F3" s="1"/>
      <c r="G3" s="1"/>
    </row>
    <row r="4" spans="1:7" x14ac:dyDescent="0.35">
      <c r="A4" s="1"/>
      <c r="B4" s="1"/>
      <c r="C4" s="1"/>
      <c r="D4" s="1"/>
      <c r="E4" s="1"/>
      <c r="F4" s="1"/>
      <c r="G4" s="1"/>
    </row>
    <row r="5" spans="1:7" ht="15" thickBot="1" x14ac:dyDescent="0.4">
      <c r="A5" s="1"/>
      <c r="B5" s="1"/>
      <c r="C5" s="1"/>
      <c r="D5" s="1"/>
      <c r="E5" s="1"/>
      <c r="F5" s="1"/>
      <c r="G5" s="1"/>
    </row>
    <row r="6" spans="1:7" ht="15" thickBot="1" x14ac:dyDescent="0.4">
      <c r="A6" s="1"/>
      <c r="B6" s="53" t="s">
        <v>0</v>
      </c>
      <c r="C6" s="90"/>
      <c r="D6" s="91"/>
      <c r="E6" s="92"/>
      <c r="F6" s="1"/>
      <c r="G6" s="1"/>
    </row>
    <row r="7" spans="1:7" ht="15" thickBot="1" x14ac:dyDescent="0.4">
      <c r="A7" s="1"/>
      <c r="B7" s="16"/>
      <c r="D7" s="1"/>
      <c r="E7" s="1"/>
      <c r="F7" s="1"/>
      <c r="G7" s="1"/>
    </row>
    <row r="8" spans="1:7" ht="15" thickBot="1" x14ac:dyDescent="0.4">
      <c r="A8" s="1"/>
      <c r="B8" s="16"/>
      <c r="C8" s="3" t="s">
        <v>25</v>
      </c>
      <c r="D8" s="1"/>
      <c r="E8" s="11"/>
      <c r="F8" s="1"/>
      <c r="G8" s="1"/>
    </row>
    <row r="9" spans="1:7" ht="16" thickBot="1" x14ac:dyDescent="0.4">
      <c r="B9" s="13" t="s">
        <v>116</v>
      </c>
      <c r="D9" s="21"/>
      <c r="E9" s="21"/>
      <c r="F9" s="21"/>
      <c r="G9" s="52"/>
    </row>
    <row r="10" spans="1:7" ht="16" thickBot="1" x14ac:dyDescent="0.4">
      <c r="A10" s="196" t="s">
        <v>146</v>
      </c>
      <c r="B10" s="197"/>
      <c r="C10" s="198">
        <v>0</v>
      </c>
      <c r="F10" s="58" t="s">
        <v>86</v>
      </c>
      <c r="G10" s="11"/>
    </row>
    <row r="11" spans="1:7" ht="16" thickBot="1" x14ac:dyDescent="0.4">
      <c r="A11" s="1"/>
      <c r="B11" s="1"/>
      <c r="C11" s="1"/>
      <c r="D11" s="21"/>
      <c r="E11" s="21"/>
      <c r="F11" s="21"/>
      <c r="G11" s="52"/>
    </row>
    <row r="12" spans="1:7" ht="16" thickBot="1" x14ac:dyDescent="0.4">
      <c r="A12" s="180" t="s">
        <v>144</v>
      </c>
      <c r="B12" s="181"/>
      <c r="C12" s="181"/>
      <c r="D12" s="181"/>
      <c r="E12" s="181"/>
      <c r="F12" s="181"/>
      <c r="G12" s="182"/>
    </row>
    <row r="13" spans="1:7" ht="15" thickBot="1" x14ac:dyDescent="0.4">
      <c r="A13" s="175" t="s">
        <v>142</v>
      </c>
      <c r="B13" s="176"/>
      <c r="C13" s="177"/>
      <c r="D13" s="178" t="s">
        <v>143</v>
      </c>
      <c r="E13" s="179"/>
      <c r="F13" s="178" t="s">
        <v>87</v>
      </c>
      <c r="G13" s="179"/>
    </row>
    <row r="14" spans="1:7" ht="15" thickBot="1" x14ac:dyDescent="0.4">
      <c r="A14" s="170"/>
      <c r="B14" s="171"/>
      <c r="C14" s="172"/>
      <c r="D14" s="170"/>
      <c r="E14" s="172"/>
      <c r="F14" s="173">
        <v>0</v>
      </c>
      <c r="G14" s="174"/>
    </row>
    <row r="15" spans="1:7" ht="15" thickBot="1" x14ac:dyDescent="0.4">
      <c r="A15" s="170"/>
      <c r="B15" s="171"/>
      <c r="C15" s="172"/>
      <c r="D15" s="170"/>
      <c r="E15" s="172"/>
      <c r="F15" s="173">
        <v>0</v>
      </c>
      <c r="G15" s="174"/>
    </row>
    <row r="16" spans="1:7" ht="15" thickBot="1" x14ac:dyDescent="0.4">
      <c r="A16" s="170"/>
      <c r="B16" s="171"/>
      <c r="C16" s="172"/>
      <c r="D16" s="170"/>
      <c r="E16" s="172"/>
      <c r="F16" s="173">
        <v>0</v>
      </c>
      <c r="G16" s="174"/>
    </row>
    <row r="17" spans="1:7" ht="15" thickBot="1" x14ac:dyDescent="0.4">
      <c r="A17" s="170"/>
      <c r="B17" s="171"/>
      <c r="C17" s="172"/>
      <c r="D17" s="170"/>
      <c r="E17" s="172"/>
      <c r="F17" s="173">
        <v>0</v>
      </c>
      <c r="G17" s="174"/>
    </row>
    <row r="18" spans="1:7" ht="15" thickBot="1" x14ac:dyDescent="0.4">
      <c r="A18" s="170"/>
      <c r="B18" s="171"/>
      <c r="C18" s="172"/>
      <c r="D18" s="170"/>
      <c r="E18" s="172"/>
      <c r="F18" s="173">
        <v>0</v>
      </c>
      <c r="G18" s="174"/>
    </row>
    <row r="19" spans="1:7" ht="15" thickBot="1" x14ac:dyDescent="0.4">
      <c r="A19" s="170"/>
      <c r="B19" s="171"/>
      <c r="C19" s="172"/>
      <c r="D19" s="170"/>
      <c r="E19" s="172"/>
      <c r="F19" s="173">
        <v>0</v>
      </c>
      <c r="G19" s="174"/>
    </row>
    <row r="20" spans="1:7" ht="15" thickBot="1" x14ac:dyDescent="0.4">
      <c r="A20" s="170"/>
      <c r="B20" s="171"/>
      <c r="C20" s="172"/>
      <c r="D20" s="170"/>
      <c r="E20" s="172"/>
      <c r="F20" s="173">
        <v>0</v>
      </c>
      <c r="G20" s="174"/>
    </row>
    <row r="21" spans="1:7" ht="15" thickBot="1" x14ac:dyDescent="0.4">
      <c r="A21" s="170"/>
      <c r="B21" s="171"/>
      <c r="C21" s="172"/>
      <c r="D21" s="170"/>
      <c r="E21" s="172"/>
      <c r="F21" s="173">
        <v>0</v>
      </c>
      <c r="G21" s="174"/>
    </row>
    <row r="22" spans="1:7" ht="15" thickBot="1" x14ac:dyDescent="0.4">
      <c r="A22" s="170"/>
      <c r="B22" s="171"/>
      <c r="C22" s="172"/>
      <c r="D22" s="170"/>
      <c r="E22" s="172"/>
      <c r="F22" s="173">
        <v>0</v>
      </c>
      <c r="G22" s="174"/>
    </row>
    <row r="23" spans="1:7" ht="15" thickBot="1" x14ac:dyDescent="0.4">
      <c r="A23" s="170"/>
      <c r="B23" s="171"/>
      <c r="C23" s="172"/>
      <c r="D23" s="170"/>
      <c r="E23" s="172"/>
      <c r="F23" s="173">
        <v>0</v>
      </c>
      <c r="G23" s="174"/>
    </row>
    <row r="24" spans="1:7" ht="15" thickBot="1" x14ac:dyDescent="0.4">
      <c r="A24" s="170"/>
      <c r="B24" s="171"/>
      <c r="C24" s="172"/>
      <c r="D24" s="170"/>
      <c r="E24" s="172"/>
      <c r="F24" s="173">
        <v>0</v>
      </c>
      <c r="G24" s="174"/>
    </row>
    <row r="25" spans="1:7" ht="15" thickBot="1" x14ac:dyDescent="0.4">
      <c r="A25" s="170"/>
      <c r="B25" s="171"/>
      <c r="C25" s="172"/>
      <c r="D25" s="170"/>
      <c r="E25" s="172"/>
      <c r="F25" s="173">
        <v>0</v>
      </c>
      <c r="G25" s="174"/>
    </row>
    <row r="26" spans="1:7" ht="15" thickBot="1" x14ac:dyDescent="0.4">
      <c r="A26" s="170"/>
      <c r="B26" s="171"/>
      <c r="C26" s="172"/>
      <c r="D26" s="170"/>
      <c r="E26" s="172"/>
      <c r="F26" s="173">
        <v>0</v>
      </c>
      <c r="G26" s="174"/>
    </row>
    <row r="27" spans="1:7" ht="15" thickBot="1" x14ac:dyDescent="0.4">
      <c r="A27" s="175"/>
      <c r="B27" s="176"/>
      <c r="C27" s="177"/>
      <c r="D27" s="178"/>
      <c r="E27" s="179"/>
      <c r="F27" s="173">
        <v>0</v>
      </c>
      <c r="G27" s="174"/>
    </row>
    <row r="28" spans="1:7" ht="15" thickBot="1" x14ac:dyDescent="0.4">
      <c r="A28" s="170"/>
      <c r="B28" s="171"/>
      <c r="C28" s="172"/>
      <c r="D28" s="170"/>
      <c r="E28" s="172"/>
      <c r="F28" s="173">
        <v>0</v>
      </c>
      <c r="G28" s="174"/>
    </row>
    <row r="29" spans="1:7" ht="15" thickBot="1" x14ac:dyDescent="0.4">
      <c r="A29" s="170"/>
      <c r="B29" s="171"/>
      <c r="C29" s="172"/>
      <c r="D29" s="170"/>
      <c r="E29" s="172"/>
      <c r="F29" s="173">
        <v>0</v>
      </c>
      <c r="G29" s="174"/>
    </row>
    <row r="30" spans="1:7" ht="15" thickBot="1" x14ac:dyDescent="0.4">
      <c r="A30" s="170"/>
      <c r="B30" s="171"/>
      <c r="C30" s="172"/>
      <c r="D30" s="170"/>
      <c r="E30" s="172"/>
      <c r="F30" s="173">
        <v>0</v>
      </c>
      <c r="G30" s="174"/>
    </row>
    <row r="31" spans="1:7" ht="15" thickBot="1" x14ac:dyDescent="0.4">
      <c r="A31" s="170"/>
      <c r="B31" s="171"/>
      <c r="C31" s="172"/>
      <c r="D31" s="170"/>
      <c r="E31" s="172"/>
      <c r="F31" s="173">
        <v>0</v>
      </c>
      <c r="G31" s="174"/>
    </row>
    <row r="32" spans="1:7" ht="15" thickBot="1" x14ac:dyDescent="0.4">
      <c r="A32" s="170"/>
      <c r="B32" s="171"/>
      <c r="C32" s="172"/>
      <c r="D32" s="170"/>
      <c r="E32" s="172"/>
      <c r="F32" s="173">
        <v>0</v>
      </c>
      <c r="G32" s="174"/>
    </row>
    <row r="33" spans="1:7" ht="15" thickBot="1" x14ac:dyDescent="0.4">
      <c r="A33" s="170"/>
      <c r="B33" s="171"/>
      <c r="C33" s="172"/>
      <c r="D33" s="170"/>
      <c r="E33" s="172"/>
      <c r="F33" s="173">
        <v>0</v>
      </c>
      <c r="G33" s="174"/>
    </row>
    <row r="34" spans="1:7" ht="15" thickBot="1" x14ac:dyDescent="0.4">
      <c r="A34" s="170"/>
      <c r="B34" s="171"/>
      <c r="C34" s="172"/>
      <c r="D34" s="170"/>
      <c r="E34" s="172"/>
      <c r="F34" s="173">
        <v>0</v>
      </c>
      <c r="G34" s="174"/>
    </row>
    <row r="35" spans="1:7" ht="15" thickBot="1" x14ac:dyDescent="0.4">
      <c r="A35" s="170"/>
      <c r="B35" s="171"/>
      <c r="C35" s="172"/>
      <c r="D35" s="170"/>
      <c r="E35" s="172"/>
      <c r="F35" s="173">
        <v>0</v>
      </c>
      <c r="G35" s="174"/>
    </row>
    <row r="36" spans="1:7" ht="15" thickBot="1" x14ac:dyDescent="0.4">
      <c r="A36" s="170"/>
      <c r="B36" s="171"/>
      <c r="C36" s="172"/>
      <c r="D36" s="170"/>
      <c r="E36" s="172"/>
      <c r="F36" s="173">
        <v>0</v>
      </c>
      <c r="G36" s="174"/>
    </row>
    <row r="37" spans="1:7" ht="15" thickBot="1" x14ac:dyDescent="0.4">
      <c r="A37" s="170"/>
      <c r="B37" s="171"/>
      <c r="C37" s="172"/>
      <c r="D37" s="170"/>
      <c r="E37" s="172"/>
      <c r="F37" s="173">
        <v>0</v>
      </c>
      <c r="G37" s="174"/>
    </row>
    <row r="38" spans="1:7" ht="15" thickBot="1" x14ac:dyDescent="0.4">
      <c r="A38" s="167" t="s">
        <v>145</v>
      </c>
      <c r="B38" s="168"/>
      <c r="C38" s="168"/>
      <c r="D38" s="168"/>
      <c r="E38" s="50" t="s">
        <v>88</v>
      </c>
      <c r="F38" s="199">
        <f>SUM(F14:G37)</f>
        <v>0</v>
      </c>
      <c r="G38" s="199"/>
    </row>
    <row r="39" spans="1:7" x14ac:dyDescent="0.35">
      <c r="A39" s="169"/>
      <c r="B39" s="169"/>
      <c r="C39" s="169"/>
      <c r="D39" s="169"/>
      <c r="E39" s="1"/>
      <c r="F39" s="1"/>
      <c r="G39" s="1"/>
    </row>
    <row r="40" spans="1:7" x14ac:dyDescent="0.35">
      <c r="A40" s="169"/>
      <c r="B40" s="169"/>
      <c r="C40" s="169"/>
      <c r="D40" s="169"/>
      <c r="E40" s="1"/>
      <c r="F40" s="1"/>
      <c r="G40" s="1"/>
    </row>
    <row r="41" spans="1:7" ht="36.75" customHeight="1" x14ac:dyDescent="0.35">
      <c r="A41" s="169"/>
      <c r="B41" s="169"/>
      <c r="C41" s="169"/>
      <c r="D41" s="169"/>
      <c r="E41" s="1"/>
      <c r="F41" s="1"/>
      <c r="G41" s="1"/>
    </row>
    <row r="42" spans="1:7" x14ac:dyDescent="0.35">
      <c r="A42" s="1"/>
      <c r="B42" s="1"/>
      <c r="C42" s="1"/>
      <c r="E42" s="1"/>
      <c r="F42" s="1"/>
      <c r="G42" s="1"/>
    </row>
  </sheetData>
  <mergeCells count="79">
    <mergeCell ref="A12:G12"/>
    <mergeCell ref="C6:E6"/>
    <mergeCell ref="A21:C21"/>
    <mergeCell ref="D21:E21"/>
    <mergeCell ref="A22:C22"/>
    <mergeCell ref="D22:E22"/>
    <mergeCell ref="F22:G22"/>
    <mergeCell ref="A17:C17"/>
    <mergeCell ref="D17:E17"/>
    <mergeCell ref="F17:G17"/>
    <mergeCell ref="A20:C20"/>
    <mergeCell ref="D20:E20"/>
    <mergeCell ref="F20:G20"/>
    <mergeCell ref="A18:C18"/>
    <mergeCell ref="A19:C19"/>
    <mergeCell ref="D18:E18"/>
    <mergeCell ref="A23:C23"/>
    <mergeCell ref="D23:E23"/>
    <mergeCell ref="F23:G23"/>
    <mergeCell ref="A24:C24"/>
    <mergeCell ref="D24:E24"/>
    <mergeCell ref="A25:C25"/>
    <mergeCell ref="D25:E25"/>
    <mergeCell ref="F25:G25"/>
    <mergeCell ref="A26:C26"/>
    <mergeCell ref="A13:C13"/>
    <mergeCell ref="D13:E13"/>
    <mergeCell ref="F13:G13"/>
    <mergeCell ref="A14:C14"/>
    <mergeCell ref="D14:E14"/>
    <mergeCell ref="F14:G14"/>
    <mergeCell ref="A15:C15"/>
    <mergeCell ref="D15:E15"/>
    <mergeCell ref="F15:G15"/>
    <mergeCell ref="A16:C16"/>
    <mergeCell ref="D16:E16"/>
    <mergeCell ref="F16:G16"/>
    <mergeCell ref="D19:E19"/>
    <mergeCell ref="F18:G18"/>
    <mergeCell ref="F19:G19"/>
    <mergeCell ref="F21:G21"/>
    <mergeCell ref="F24:G24"/>
    <mergeCell ref="A27:C27"/>
    <mergeCell ref="D27:E27"/>
    <mergeCell ref="F27:G27"/>
    <mergeCell ref="D26:E26"/>
    <mergeCell ref="F26:G26"/>
    <mergeCell ref="A28:C28"/>
    <mergeCell ref="D28:E28"/>
    <mergeCell ref="F28:G28"/>
    <mergeCell ref="A29:C29"/>
    <mergeCell ref="D29:E29"/>
    <mergeCell ref="F29:G29"/>
    <mergeCell ref="A30:C30"/>
    <mergeCell ref="D30:E30"/>
    <mergeCell ref="F30:G30"/>
    <mergeCell ref="A31:C31"/>
    <mergeCell ref="D31:E31"/>
    <mergeCell ref="F31:G31"/>
    <mergeCell ref="A32:C32"/>
    <mergeCell ref="D32:E32"/>
    <mergeCell ref="F32:G32"/>
    <mergeCell ref="A33:C33"/>
    <mergeCell ref="D33:E33"/>
    <mergeCell ref="F33:G33"/>
    <mergeCell ref="A34:C34"/>
    <mergeCell ref="D34:E34"/>
    <mergeCell ref="F34:G34"/>
    <mergeCell ref="A35:C35"/>
    <mergeCell ref="D35:E35"/>
    <mergeCell ref="F35:G35"/>
    <mergeCell ref="A38:D41"/>
    <mergeCell ref="F38:G38"/>
    <mergeCell ref="A36:C36"/>
    <mergeCell ref="D36:E36"/>
    <mergeCell ref="F36:G36"/>
    <mergeCell ref="A37:C37"/>
    <mergeCell ref="D37:E37"/>
    <mergeCell ref="F37:G37"/>
  </mergeCells>
  <pageMargins left="0.7" right="0.7" top="0.75" bottom="0.75" header="0.3" footer="0.3"/>
  <pageSetup paperSize="9" scale="9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"/>
  <sheetViews>
    <sheetView view="pageBreakPreview" zoomScaleNormal="100" zoomScaleSheetLayoutView="100" workbookViewId="0">
      <selection activeCell="H11" sqref="H11"/>
    </sheetView>
  </sheetViews>
  <sheetFormatPr baseColWidth="10" defaultRowHeight="14.5" x14ac:dyDescent="0.35"/>
  <cols>
    <col min="1" max="1" width="7.08984375" customWidth="1"/>
    <col min="2" max="2" width="25.54296875" style="15" customWidth="1"/>
    <col min="4" max="4" width="5.36328125" customWidth="1"/>
    <col min="5" max="5" width="26" customWidth="1"/>
  </cols>
  <sheetData>
    <row r="1" spans="1:6" x14ac:dyDescent="0.35">
      <c r="A1" s="1"/>
      <c r="B1" s="16"/>
      <c r="C1" s="1"/>
      <c r="D1" s="1"/>
      <c r="E1" s="1"/>
      <c r="F1" s="1"/>
    </row>
    <row r="2" spans="1:6" ht="21" x14ac:dyDescent="0.5">
      <c r="A2" s="1"/>
      <c r="B2" s="16"/>
      <c r="C2" s="14" t="s">
        <v>84</v>
      </c>
      <c r="D2" s="1"/>
      <c r="E2" s="1"/>
      <c r="F2" s="1"/>
    </row>
    <row r="3" spans="1:6" x14ac:dyDescent="0.35">
      <c r="A3" s="1"/>
      <c r="B3" s="16"/>
      <c r="C3" s="1"/>
      <c r="D3" s="1"/>
      <c r="E3" s="1"/>
      <c r="F3" s="1"/>
    </row>
    <row r="4" spans="1:6" ht="15" thickBot="1" x14ac:dyDescent="0.4">
      <c r="A4" s="1"/>
      <c r="B4" s="16"/>
      <c r="C4" s="1"/>
      <c r="D4" s="1"/>
      <c r="E4" s="1"/>
      <c r="F4" s="1"/>
    </row>
    <row r="5" spans="1:6" ht="15" thickBot="1" x14ac:dyDescent="0.4">
      <c r="A5" s="1"/>
      <c r="B5" s="85" t="s">
        <v>0</v>
      </c>
      <c r="C5" s="90"/>
      <c r="D5" s="91"/>
      <c r="E5" s="92"/>
      <c r="F5" s="1"/>
    </row>
    <row r="6" spans="1:6" ht="15" thickBot="1" x14ac:dyDescent="0.4">
      <c r="A6" s="1"/>
      <c r="B6" s="16"/>
      <c r="D6" s="1"/>
      <c r="E6" s="1"/>
      <c r="F6" s="1"/>
    </row>
    <row r="7" spans="1:6" ht="15" thickBot="1" x14ac:dyDescent="0.4">
      <c r="A7" s="1"/>
      <c r="B7" s="16"/>
      <c r="C7" s="3" t="s">
        <v>25</v>
      </c>
      <c r="D7" s="1"/>
      <c r="E7" s="11"/>
      <c r="F7" s="1"/>
    </row>
    <row r="8" spans="1:6" ht="15" thickBot="1" x14ac:dyDescent="0.4">
      <c r="A8" s="1"/>
      <c r="B8" s="16"/>
      <c r="D8" s="1"/>
      <c r="F8" s="1"/>
    </row>
    <row r="9" spans="1:6" ht="15" thickBot="1" x14ac:dyDescent="0.4">
      <c r="A9" s="183" t="s">
        <v>26</v>
      </c>
      <c r="B9" s="184"/>
      <c r="C9" s="185"/>
      <c r="D9" s="183" t="s">
        <v>27</v>
      </c>
      <c r="E9" s="184"/>
      <c r="F9" s="185"/>
    </row>
    <row r="10" spans="1:6" ht="26.5" x14ac:dyDescent="0.35">
      <c r="A10" s="30">
        <v>60</v>
      </c>
      <c r="B10" s="31" t="s">
        <v>28</v>
      </c>
      <c r="C10" s="32">
        <f>C11+C12+C13+C14+C15</f>
        <v>0</v>
      </c>
      <c r="D10" s="33">
        <v>70</v>
      </c>
      <c r="E10" s="34" t="s">
        <v>29</v>
      </c>
      <c r="F10" s="35"/>
    </row>
    <row r="11" spans="1:6" x14ac:dyDescent="0.35">
      <c r="A11" s="36">
        <v>601</v>
      </c>
      <c r="B11" s="37" t="s">
        <v>30</v>
      </c>
      <c r="C11" s="38"/>
      <c r="D11" s="36"/>
      <c r="E11" s="36"/>
      <c r="F11" s="36"/>
    </row>
    <row r="12" spans="1:6" x14ac:dyDescent="0.35">
      <c r="A12" s="36">
        <v>602</v>
      </c>
      <c r="B12" s="37" t="s">
        <v>31</v>
      </c>
      <c r="C12" s="38"/>
      <c r="D12" s="36"/>
      <c r="E12" s="36"/>
      <c r="F12" s="36"/>
    </row>
    <row r="13" spans="1:6" x14ac:dyDescent="0.35">
      <c r="A13" s="36">
        <v>603</v>
      </c>
      <c r="B13" s="37" t="s">
        <v>32</v>
      </c>
      <c r="C13" s="38"/>
      <c r="D13" s="36"/>
      <c r="E13" s="36"/>
      <c r="F13" s="36"/>
    </row>
    <row r="14" spans="1:6" x14ac:dyDescent="0.35">
      <c r="A14" s="39">
        <v>604</v>
      </c>
      <c r="B14" s="37" t="s">
        <v>33</v>
      </c>
      <c r="C14" s="38"/>
      <c r="D14" s="40">
        <v>74</v>
      </c>
      <c r="E14" s="40" t="s">
        <v>34</v>
      </c>
      <c r="F14" s="41">
        <f>F15+F16+F17+F18+F19+F20+F21</f>
        <v>0</v>
      </c>
    </row>
    <row r="15" spans="1:6" ht="26.5" x14ac:dyDescent="0.35">
      <c r="A15" s="36">
        <v>606</v>
      </c>
      <c r="B15" s="37" t="s">
        <v>35</v>
      </c>
      <c r="C15" s="38"/>
      <c r="D15" s="36">
        <v>741</v>
      </c>
      <c r="E15" s="37" t="s">
        <v>89</v>
      </c>
      <c r="F15" s="46">
        <v>0</v>
      </c>
    </row>
    <row r="16" spans="1:6" x14ac:dyDescent="0.35">
      <c r="A16" s="40">
        <v>61</v>
      </c>
      <c r="B16" s="43" t="s">
        <v>36</v>
      </c>
      <c r="C16" s="41">
        <f>C17+C18+C19+C20+C21+C22+C23</f>
        <v>0</v>
      </c>
      <c r="D16" s="36">
        <v>741</v>
      </c>
      <c r="E16" s="36" t="s">
        <v>107</v>
      </c>
      <c r="F16" s="46">
        <v>0</v>
      </c>
    </row>
    <row r="17" spans="1:6" x14ac:dyDescent="0.35">
      <c r="A17" s="36">
        <v>611</v>
      </c>
      <c r="B17" s="37" t="s">
        <v>38</v>
      </c>
      <c r="C17" s="42"/>
      <c r="D17" s="36">
        <v>742</v>
      </c>
      <c r="E17" s="36" t="s">
        <v>37</v>
      </c>
      <c r="F17" s="42"/>
    </row>
    <row r="18" spans="1:6" x14ac:dyDescent="0.35">
      <c r="A18" s="36">
        <v>612</v>
      </c>
      <c r="B18" s="37" t="s">
        <v>40</v>
      </c>
      <c r="C18" s="42"/>
      <c r="D18" s="36">
        <v>743</v>
      </c>
      <c r="E18" s="36" t="s">
        <v>39</v>
      </c>
      <c r="F18" s="42"/>
    </row>
    <row r="19" spans="1:6" x14ac:dyDescent="0.35">
      <c r="A19" s="44" t="s">
        <v>42</v>
      </c>
      <c r="B19" s="37" t="s">
        <v>43</v>
      </c>
      <c r="C19" s="42"/>
      <c r="D19" s="36">
        <v>744</v>
      </c>
      <c r="E19" s="36" t="s">
        <v>41</v>
      </c>
      <c r="F19" s="42"/>
    </row>
    <row r="20" spans="1:6" x14ac:dyDescent="0.35">
      <c r="A20" s="36">
        <v>615</v>
      </c>
      <c r="B20" s="37" t="s">
        <v>45</v>
      </c>
      <c r="C20" s="42"/>
      <c r="D20" s="36">
        <v>745</v>
      </c>
      <c r="E20" s="36" t="s">
        <v>44</v>
      </c>
      <c r="F20" s="42"/>
    </row>
    <row r="21" spans="1:6" x14ac:dyDescent="0.35">
      <c r="A21" s="36">
        <v>616</v>
      </c>
      <c r="B21" s="37" t="s">
        <v>47</v>
      </c>
      <c r="C21" s="42"/>
      <c r="D21" s="36">
        <v>747</v>
      </c>
      <c r="E21" s="36" t="s">
        <v>46</v>
      </c>
      <c r="F21" s="42"/>
    </row>
    <row r="22" spans="1:6" x14ac:dyDescent="0.35">
      <c r="A22" s="36">
        <v>617</v>
      </c>
      <c r="B22" s="37" t="s">
        <v>49</v>
      </c>
      <c r="C22" s="42"/>
      <c r="D22" s="36"/>
      <c r="E22" s="36" t="s">
        <v>48</v>
      </c>
      <c r="F22" s="36"/>
    </row>
    <row r="23" spans="1:6" ht="26.5" x14ac:dyDescent="0.35">
      <c r="A23" s="36">
        <v>618</v>
      </c>
      <c r="B23" s="37" t="s">
        <v>50</v>
      </c>
      <c r="C23" s="42"/>
      <c r="F23" s="36"/>
    </row>
    <row r="24" spans="1:6" x14ac:dyDescent="0.35">
      <c r="A24" s="40">
        <v>62</v>
      </c>
      <c r="B24" s="43" t="s">
        <v>51</v>
      </c>
      <c r="C24" s="41">
        <f>C25+C26+C27+C28+C29+C30+C31</f>
        <v>0</v>
      </c>
      <c r="D24" s="36"/>
      <c r="E24" s="36"/>
      <c r="F24" s="36"/>
    </row>
    <row r="25" spans="1:6" x14ac:dyDescent="0.35">
      <c r="A25" s="36">
        <v>621</v>
      </c>
      <c r="B25" s="37" t="s">
        <v>52</v>
      </c>
      <c r="C25" s="42"/>
      <c r="D25" s="36"/>
      <c r="E25" s="36"/>
      <c r="F25" s="36"/>
    </row>
    <row r="26" spans="1:6" x14ac:dyDescent="0.35">
      <c r="A26" s="36">
        <v>622</v>
      </c>
      <c r="B26" s="37" t="s">
        <v>53</v>
      </c>
      <c r="C26" s="42"/>
      <c r="D26" s="40">
        <v>75</v>
      </c>
      <c r="E26" s="40" t="s">
        <v>54</v>
      </c>
      <c r="F26" s="41"/>
    </row>
    <row r="27" spans="1:6" x14ac:dyDescent="0.35">
      <c r="A27" s="36">
        <v>623</v>
      </c>
      <c r="B27" s="37" t="s">
        <v>55</v>
      </c>
      <c r="C27" s="42"/>
      <c r="D27" s="36"/>
      <c r="E27" s="36"/>
      <c r="F27" s="36"/>
    </row>
    <row r="28" spans="1:6" ht="26.5" x14ac:dyDescent="0.35">
      <c r="A28" s="44" t="s">
        <v>56</v>
      </c>
      <c r="B28" s="37" t="s">
        <v>57</v>
      </c>
      <c r="C28" s="42"/>
      <c r="D28" s="40">
        <v>76</v>
      </c>
      <c r="E28" s="40" t="s">
        <v>58</v>
      </c>
      <c r="F28" s="41"/>
    </row>
    <row r="29" spans="1:6" x14ac:dyDescent="0.35">
      <c r="A29" s="36">
        <v>626</v>
      </c>
      <c r="B29" s="37" t="s">
        <v>59</v>
      </c>
      <c r="C29" s="42"/>
      <c r="D29" s="36"/>
      <c r="E29" s="36"/>
      <c r="F29" s="36"/>
    </row>
    <row r="30" spans="1:6" x14ac:dyDescent="0.35">
      <c r="A30" s="36">
        <v>627</v>
      </c>
      <c r="B30" s="37" t="s">
        <v>60</v>
      </c>
      <c r="C30" s="42"/>
      <c r="D30" s="40">
        <v>77</v>
      </c>
      <c r="E30" s="40" t="s">
        <v>61</v>
      </c>
      <c r="F30" s="41"/>
    </row>
    <row r="31" spans="1:6" x14ac:dyDescent="0.35">
      <c r="A31" s="36">
        <v>628</v>
      </c>
      <c r="B31" s="37" t="s">
        <v>62</v>
      </c>
      <c r="C31" s="42"/>
      <c r="D31" s="36"/>
      <c r="E31" s="36"/>
      <c r="F31" s="36"/>
    </row>
    <row r="32" spans="1:6" x14ac:dyDescent="0.35">
      <c r="A32" s="40">
        <v>63</v>
      </c>
      <c r="B32" s="43" t="s">
        <v>63</v>
      </c>
      <c r="C32" s="41"/>
      <c r="D32" s="40">
        <v>78</v>
      </c>
      <c r="E32" s="40" t="s">
        <v>64</v>
      </c>
      <c r="F32" s="41"/>
    </row>
    <row r="33" spans="1:6" x14ac:dyDescent="0.35">
      <c r="A33" s="40">
        <v>64</v>
      </c>
      <c r="B33" s="43" t="s">
        <v>65</v>
      </c>
      <c r="C33" s="41">
        <f>C34+C35+C36+C37</f>
        <v>0</v>
      </c>
      <c r="D33" s="36"/>
      <c r="E33" s="36"/>
      <c r="F33" s="36"/>
    </row>
    <row r="34" spans="1:6" x14ac:dyDescent="0.35">
      <c r="A34" s="36">
        <v>641</v>
      </c>
      <c r="B34" s="37" t="s">
        <v>66</v>
      </c>
      <c r="C34" s="42"/>
      <c r="D34" s="40">
        <v>79</v>
      </c>
      <c r="E34" s="40" t="s">
        <v>67</v>
      </c>
      <c r="F34" s="41"/>
    </row>
    <row r="35" spans="1:6" x14ac:dyDescent="0.35">
      <c r="A35" s="36">
        <v>645</v>
      </c>
      <c r="B35" s="37" t="s">
        <v>68</v>
      </c>
      <c r="C35" s="42"/>
      <c r="D35" s="36"/>
      <c r="E35" s="36"/>
      <c r="F35" s="36"/>
    </row>
    <row r="36" spans="1:6" x14ac:dyDescent="0.35">
      <c r="A36" s="36">
        <v>647</v>
      </c>
      <c r="B36" s="37" t="s">
        <v>69</v>
      </c>
      <c r="C36" s="42"/>
      <c r="D36" s="36"/>
      <c r="E36" s="36"/>
      <c r="F36" s="36"/>
    </row>
    <row r="37" spans="1:6" x14ac:dyDescent="0.35">
      <c r="A37" s="36">
        <v>648</v>
      </c>
      <c r="B37" s="37" t="s">
        <v>70</v>
      </c>
      <c r="C37" s="42"/>
      <c r="D37" s="36"/>
      <c r="E37" s="36"/>
      <c r="F37" s="36"/>
    </row>
    <row r="38" spans="1:6" ht="26.5" x14ac:dyDescent="0.35">
      <c r="A38" s="40">
        <v>65</v>
      </c>
      <c r="B38" s="43" t="s">
        <v>71</v>
      </c>
      <c r="C38" s="41"/>
      <c r="D38" s="36"/>
      <c r="E38" s="36"/>
      <c r="F38" s="36"/>
    </row>
    <row r="39" spans="1:6" x14ac:dyDescent="0.35">
      <c r="A39" s="40">
        <v>66</v>
      </c>
      <c r="B39" s="43" t="s">
        <v>72</v>
      </c>
      <c r="C39" s="41"/>
      <c r="D39" s="36"/>
      <c r="E39" s="36"/>
      <c r="F39" s="36"/>
    </row>
    <row r="40" spans="1:6" x14ac:dyDescent="0.35">
      <c r="A40" s="40">
        <v>67</v>
      </c>
      <c r="B40" s="43" t="s">
        <v>73</v>
      </c>
      <c r="C40" s="41"/>
      <c r="D40" s="36"/>
      <c r="E40" s="36"/>
      <c r="F40" s="36"/>
    </row>
    <row r="41" spans="1:6" x14ac:dyDescent="0.35">
      <c r="A41" s="40">
        <v>68</v>
      </c>
      <c r="B41" s="43" t="s">
        <v>74</v>
      </c>
      <c r="C41" s="41"/>
      <c r="D41" s="40">
        <v>87</v>
      </c>
      <c r="E41" s="40" t="s">
        <v>75</v>
      </c>
      <c r="F41" s="41"/>
    </row>
    <row r="42" spans="1:6" x14ac:dyDescent="0.35">
      <c r="A42" s="36"/>
      <c r="B42" s="37" t="s">
        <v>76</v>
      </c>
      <c r="C42" s="42"/>
      <c r="D42" s="36">
        <v>870</v>
      </c>
      <c r="E42" s="36" t="s">
        <v>77</v>
      </c>
      <c r="F42" s="36"/>
    </row>
    <row r="43" spans="1:6" x14ac:dyDescent="0.35">
      <c r="A43" s="36"/>
      <c r="B43" s="40" t="s">
        <v>78</v>
      </c>
      <c r="C43" s="41">
        <f>C10+C16+C24+C33+C32+C38+C39+C40+C41</f>
        <v>0</v>
      </c>
      <c r="D43" s="36"/>
      <c r="E43" s="40" t="s">
        <v>79</v>
      </c>
      <c r="F43" s="41">
        <f>F10+F14+F26+F28+F30+F32+F34+F41</f>
        <v>0</v>
      </c>
    </row>
    <row r="44" spans="1:6" x14ac:dyDescent="0.35">
      <c r="A44" s="36"/>
      <c r="B44" s="36" t="s">
        <v>80</v>
      </c>
      <c r="C44" s="36"/>
      <c r="D44" s="36"/>
      <c r="E44" s="36" t="s">
        <v>81</v>
      </c>
      <c r="F44" s="36"/>
    </row>
    <row r="45" spans="1:6" x14ac:dyDescent="0.35">
      <c r="A45" s="45"/>
      <c r="B45" s="40" t="s">
        <v>82</v>
      </c>
      <c r="C45" s="41">
        <f>C12+C18+C26+C35+C34+C40+C41+C42+C43</f>
        <v>0</v>
      </c>
      <c r="D45" s="45"/>
      <c r="E45" s="40" t="s">
        <v>83</v>
      </c>
      <c r="F45" s="41">
        <f>F12+F16+F28+F30+F32+F34+F36+F43</f>
        <v>0</v>
      </c>
    </row>
  </sheetData>
  <mergeCells count="3">
    <mergeCell ref="C5:E5"/>
    <mergeCell ref="A9:C9"/>
    <mergeCell ref="D9:F9"/>
  </mergeCells>
  <pageMargins left="0.7" right="0.7" top="0.75" bottom="0.75" header="0.3" footer="0.3"/>
  <pageSetup paperSize="9" scale="9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6"/>
  <sheetViews>
    <sheetView tabSelected="1" view="pageBreakPreview" topLeftCell="A14" zoomScaleSheetLayoutView="100" workbookViewId="0">
      <selection activeCell="G44" sqref="G44"/>
    </sheetView>
  </sheetViews>
  <sheetFormatPr baseColWidth="10" defaultRowHeight="14.5" x14ac:dyDescent="0.35"/>
  <cols>
    <col min="1" max="1" width="7.08984375" customWidth="1"/>
    <col min="2" max="2" width="25.54296875" style="15" customWidth="1"/>
    <col min="5" max="5" width="5.36328125" customWidth="1"/>
    <col min="6" max="6" width="26" customWidth="1"/>
  </cols>
  <sheetData>
    <row r="1" spans="1:8" x14ac:dyDescent="0.35">
      <c r="A1" s="1"/>
      <c r="B1" s="16"/>
      <c r="C1" s="1"/>
      <c r="D1" s="1"/>
      <c r="E1" s="1"/>
      <c r="F1" s="1"/>
      <c r="G1" s="1"/>
      <c r="H1" s="1"/>
    </row>
    <row r="2" spans="1:8" ht="21" x14ac:dyDescent="0.5">
      <c r="A2" s="1"/>
      <c r="B2" s="16"/>
      <c r="C2" s="14"/>
      <c r="D2" s="14" t="s">
        <v>85</v>
      </c>
      <c r="E2" s="1"/>
      <c r="F2" s="1"/>
      <c r="G2" s="1"/>
      <c r="H2" s="1"/>
    </row>
    <row r="3" spans="1:8" x14ac:dyDescent="0.35">
      <c r="A3" s="1"/>
      <c r="B3" s="16"/>
      <c r="C3" s="1"/>
      <c r="D3" s="1"/>
      <c r="E3" s="1"/>
      <c r="F3" s="1"/>
      <c r="G3" s="1"/>
      <c r="H3" s="1"/>
    </row>
    <row r="4" spans="1:8" x14ac:dyDescent="0.35">
      <c r="A4" s="1"/>
      <c r="B4" s="16"/>
      <c r="C4" s="1"/>
      <c r="D4" s="1"/>
      <c r="E4" s="1"/>
      <c r="F4" s="1"/>
      <c r="G4" s="1"/>
      <c r="H4" s="1"/>
    </row>
    <row r="5" spans="1:8" ht="15" thickBot="1" x14ac:dyDescent="0.4">
      <c r="A5" s="1"/>
      <c r="B5" s="16"/>
      <c r="C5" s="1"/>
      <c r="D5" s="1"/>
      <c r="E5" s="1"/>
      <c r="F5" s="1"/>
      <c r="G5" s="1"/>
      <c r="H5" s="1"/>
    </row>
    <row r="6" spans="1:8" ht="15" thickBot="1" x14ac:dyDescent="0.4">
      <c r="A6" s="1"/>
      <c r="B6" s="53" t="s">
        <v>0</v>
      </c>
      <c r="C6" s="29"/>
      <c r="D6" s="87"/>
      <c r="E6" s="89"/>
      <c r="F6" s="88"/>
      <c r="G6" s="1"/>
      <c r="H6" s="1"/>
    </row>
    <row r="7" spans="1:8" ht="15" thickBot="1" x14ac:dyDescent="0.4">
      <c r="A7" s="1"/>
      <c r="B7" s="16"/>
      <c r="C7" s="1"/>
      <c r="D7" s="1"/>
      <c r="E7" s="1"/>
      <c r="F7" s="1"/>
      <c r="G7" s="1"/>
      <c r="H7" s="1"/>
    </row>
    <row r="8" spans="1:8" ht="15" thickBot="1" x14ac:dyDescent="0.4">
      <c r="A8" s="1"/>
      <c r="B8" s="16"/>
      <c r="C8" s="3"/>
      <c r="D8" s="3" t="s">
        <v>25</v>
      </c>
      <c r="E8" s="1"/>
      <c r="F8" s="11"/>
      <c r="G8" s="1"/>
      <c r="H8" s="1"/>
    </row>
    <row r="9" spans="1:8" ht="15" thickBot="1" x14ac:dyDescent="0.4">
      <c r="A9" s="1"/>
      <c r="B9" s="16"/>
      <c r="C9" s="1"/>
      <c r="D9" s="1"/>
      <c r="E9" s="1"/>
      <c r="G9" s="1"/>
      <c r="H9" s="1"/>
    </row>
    <row r="10" spans="1:8" ht="15" thickBot="1" x14ac:dyDescent="0.4">
      <c r="A10" s="186" t="s">
        <v>26</v>
      </c>
      <c r="B10" s="187"/>
      <c r="C10" s="47" t="s">
        <v>148</v>
      </c>
      <c r="D10" s="48" t="s">
        <v>149</v>
      </c>
      <c r="E10" s="186" t="s">
        <v>27</v>
      </c>
      <c r="F10" s="187"/>
      <c r="G10" s="47" t="s">
        <v>148</v>
      </c>
      <c r="H10" s="48" t="s">
        <v>149</v>
      </c>
    </row>
    <row r="11" spans="1:8" ht="26.5" x14ac:dyDescent="0.35">
      <c r="A11" s="30">
        <v>60</v>
      </c>
      <c r="B11" s="31" t="s">
        <v>28</v>
      </c>
      <c r="C11" s="32">
        <f>C12+C13+C14+C15+C16</f>
        <v>0</v>
      </c>
      <c r="D11" s="32">
        <f>D12+D13+D14+D15+D16</f>
        <v>0</v>
      </c>
      <c r="E11" s="33">
        <v>70</v>
      </c>
      <c r="F11" s="34" t="s">
        <v>29</v>
      </c>
      <c r="G11" s="35"/>
      <c r="H11" s="35"/>
    </row>
    <row r="12" spans="1:8" x14ac:dyDescent="0.35">
      <c r="A12" s="36">
        <v>601</v>
      </c>
      <c r="B12" s="37" t="s">
        <v>30</v>
      </c>
      <c r="C12" s="38"/>
      <c r="D12" s="38"/>
      <c r="E12" s="36"/>
      <c r="F12" s="36"/>
      <c r="G12" s="36"/>
      <c r="H12" s="36"/>
    </row>
    <row r="13" spans="1:8" x14ac:dyDescent="0.35">
      <c r="A13" s="36">
        <v>602</v>
      </c>
      <c r="B13" s="37" t="s">
        <v>31</v>
      </c>
      <c r="C13" s="38"/>
      <c r="D13" s="38"/>
      <c r="E13" s="36"/>
      <c r="F13" s="36"/>
      <c r="G13" s="36"/>
      <c r="H13" s="36"/>
    </row>
    <row r="14" spans="1:8" x14ac:dyDescent="0.35">
      <c r="A14" s="36">
        <v>603</v>
      </c>
      <c r="B14" s="37" t="s">
        <v>32</v>
      </c>
      <c r="C14" s="38"/>
      <c r="D14" s="38"/>
      <c r="E14" s="36"/>
      <c r="F14" s="36"/>
      <c r="G14" s="36"/>
      <c r="H14" s="36"/>
    </row>
    <row r="15" spans="1:8" x14ac:dyDescent="0.35">
      <c r="A15" s="39">
        <v>604</v>
      </c>
      <c r="B15" s="37" t="s">
        <v>33</v>
      </c>
      <c r="C15" s="38"/>
      <c r="D15" s="38"/>
      <c r="E15" s="40">
        <v>74</v>
      </c>
      <c r="F15" s="40" t="s">
        <v>34</v>
      </c>
      <c r="G15" s="41">
        <f>G16+G17+G18+G19+G20+G21+G22</f>
        <v>0</v>
      </c>
      <c r="H15" s="41">
        <f>H16+H17+H18+H19+H20+H21+H22</f>
        <v>0</v>
      </c>
    </row>
    <row r="16" spans="1:8" ht="26.5" x14ac:dyDescent="0.35">
      <c r="A16" s="36">
        <v>606</v>
      </c>
      <c r="B16" s="37" t="s">
        <v>35</v>
      </c>
      <c r="C16" s="38"/>
      <c r="D16" s="38"/>
      <c r="E16" s="36">
        <v>741</v>
      </c>
      <c r="F16" s="37" t="s">
        <v>89</v>
      </c>
      <c r="G16" s="46">
        <v>0</v>
      </c>
      <c r="H16" s="42">
        <v>0</v>
      </c>
    </row>
    <row r="17" spans="1:8" x14ac:dyDescent="0.35">
      <c r="A17" s="40">
        <v>61</v>
      </c>
      <c r="B17" s="43" t="s">
        <v>36</v>
      </c>
      <c r="C17" s="41">
        <f>C18+C19+C20+C21+C22+C23+C24</f>
        <v>0</v>
      </c>
      <c r="D17" s="41">
        <f>D18+D19+D20+D21+D22+D23+D24</f>
        <v>0</v>
      </c>
      <c r="E17" s="36">
        <v>741</v>
      </c>
      <c r="F17" s="36" t="s">
        <v>107</v>
      </c>
      <c r="G17" s="46">
        <v>0</v>
      </c>
      <c r="H17" s="42">
        <v>0</v>
      </c>
    </row>
    <row r="18" spans="1:8" x14ac:dyDescent="0.35">
      <c r="A18" s="36">
        <v>611</v>
      </c>
      <c r="B18" s="37" t="s">
        <v>38</v>
      </c>
      <c r="C18" s="42"/>
      <c r="D18" s="42"/>
      <c r="E18" s="36">
        <v>742</v>
      </c>
      <c r="F18" s="36" t="s">
        <v>37</v>
      </c>
      <c r="G18" s="42"/>
      <c r="H18" s="42"/>
    </row>
    <row r="19" spans="1:8" x14ac:dyDescent="0.35">
      <c r="A19" s="36">
        <v>612</v>
      </c>
      <c r="B19" s="37" t="s">
        <v>40</v>
      </c>
      <c r="C19" s="42"/>
      <c r="D19" s="42"/>
      <c r="E19" s="36">
        <v>743</v>
      </c>
      <c r="F19" s="36" t="s">
        <v>39</v>
      </c>
      <c r="G19" s="42"/>
      <c r="H19" s="42"/>
    </row>
    <row r="20" spans="1:8" x14ac:dyDescent="0.35">
      <c r="A20" s="44" t="s">
        <v>42</v>
      </c>
      <c r="B20" s="37" t="s">
        <v>43</v>
      </c>
      <c r="C20" s="42"/>
      <c r="D20" s="42"/>
      <c r="E20" s="36">
        <v>744</v>
      </c>
      <c r="F20" s="36" t="s">
        <v>41</v>
      </c>
      <c r="G20" s="42"/>
      <c r="H20" s="42"/>
    </row>
    <row r="21" spans="1:8" x14ac:dyDescent="0.35">
      <c r="A21" s="36">
        <v>615</v>
      </c>
      <c r="B21" s="37" t="s">
        <v>45</v>
      </c>
      <c r="C21" s="42"/>
      <c r="D21" s="42"/>
      <c r="E21" s="36">
        <v>745</v>
      </c>
      <c r="F21" s="36" t="s">
        <v>44</v>
      </c>
      <c r="G21" s="42"/>
      <c r="H21" s="42"/>
    </row>
    <row r="22" spans="1:8" x14ac:dyDescent="0.35">
      <c r="A22" s="36">
        <v>616</v>
      </c>
      <c r="B22" s="37" t="s">
        <v>47</v>
      </c>
      <c r="C22" s="42"/>
      <c r="D22" s="42"/>
      <c r="E22" s="36">
        <v>747</v>
      </c>
      <c r="F22" s="36" t="s">
        <v>46</v>
      </c>
      <c r="G22" s="36"/>
      <c r="H22" s="36"/>
    </row>
    <row r="23" spans="1:8" x14ac:dyDescent="0.35">
      <c r="A23" s="36">
        <v>617</v>
      </c>
      <c r="B23" s="37" t="s">
        <v>49</v>
      </c>
      <c r="C23" s="42"/>
      <c r="D23" s="42"/>
      <c r="E23" s="36"/>
      <c r="F23" s="36" t="s">
        <v>48</v>
      </c>
      <c r="G23" s="36"/>
      <c r="H23" s="36"/>
    </row>
    <row r="24" spans="1:8" ht="26.5" x14ac:dyDescent="0.35">
      <c r="A24" s="36">
        <v>618</v>
      </c>
      <c r="B24" s="37" t="s">
        <v>50</v>
      </c>
      <c r="C24" s="42"/>
      <c r="D24" s="42"/>
    </row>
    <row r="25" spans="1:8" x14ac:dyDescent="0.35">
      <c r="A25" s="40">
        <v>62</v>
      </c>
      <c r="B25" s="43" t="s">
        <v>51</v>
      </c>
      <c r="C25" s="41">
        <f>C26+C27+C28+C29+C30+C31+C32</f>
        <v>0</v>
      </c>
      <c r="D25" s="41">
        <f>D26+D27+D28+D29+D30+D31+D32</f>
        <v>0</v>
      </c>
      <c r="E25" s="36"/>
      <c r="F25" s="36"/>
      <c r="G25" s="36"/>
      <c r="H25" s="36"/>
    </row>
    <row r="26" spans="1:8" x14ac:dyDescent="0.35">
      <c r="A26" s="36">
        <v>621</v>
      </c>
      <c r="B26" s="37" t="s">
        <v>52</v>
      </c>
      <c r="C26" s="42"/>
      <c r="D26" s="42"/>
      <c r="E26" s="36"/>
      <c r="F26" s="36"/>
      <c r="G26" s="36"/>
      <c r="H26" s="36"/>
    </row>
    <row r="27" spans="1:8" x14ac:dyDescent="0.35">
      <c r="A27" s="36">
        <v>622</v>
      </c>
      <c r="B27" s="37" t="s">
        <v>53</v>
      </c>
      <c r="C27" s="42"/>
      <c r="D27" s="42"/>
      <c r="E27" s="40">
        <v>75</v>
      </c>
      <c r="F27" s="40" t="s">
        <v>54</v>
      </c>
      <c r="G27" s="41"/>
      <c r="H27" s="41"/>
    </row>
    <row r="28" spans="1:8" x14ac:dyDescent="0.35">
      <c r="A28" s="36">
        <v>623</v>
      </c>
      <c r="B28" s="37" t="s">
        <v>55</v>
      </c>
      <c r="C28" s="42"/>
      <c r="D28" s="42"/>
      <c r="E28" s="36"/>
      <c r="F28" s="36"/>
      <c r="G28" s="36"/>
      <c r="H28" s="36"/>
    </row>
    <row r="29" spans="1:8" ht="26.5" x14ac:dyDescent="0.35">
      <c r="A29" s="44" t="s">
        <v>56</v>
      </c>
      <c r="B29" s="37" t="s">
        <v>57</v>
      </c>
      <c r="C29" s="42"/>
      <c r="D29" s="42"/>
      <c r="E29" s="40">
        <v>76</v>
      </c>
      <c r="F29" s="40" t="s">
        <v>58</v>
      </c>
      <c r="G29" s="41"/>
      <c r="H29" s="41"/>
    </row>
    <row r="30" spans="1:8" x14ac:dyDescent="0.35">
      <c r="A30" s="36">
        <v>626</v>
      </c>
      <c r="B30" s="37" t="s">
        <v>59</v>
      </c>
      <c r="C30" s="42"/>
      <c r="D30" s="42"/>
      <c r="E30" s="36"/>
      <c r="F30" s="36"/>
      <c r="G30" s="36"/>
      <c r="H30" s="36"/>
    </row>
    <row r="31" spans="1:8" x14ac:dyDescent="0.35">
      <c r="A31" s="36">
        <v>627</v>
      </c>
      <c r="B31" s="37" t="s">
        <v>60</v>
      </c>
      <c r="C31" s="42"/>
      <c r="D31" s="42"/>
      <c r="E31" s="40">
        <v>77</v>
      </c>
      <c r="F31" s="40" t="s">
        <v>61</v>
      </c>
      <c r="G31" s="41"/>
      <c r="H31" s="41"/>
    </row>
    <row r="32" spans="1:8" x14ac:dyDescent="0.35">
      <c r="A32" s="36">
        <v>628</v>
      </c>
      <c r="B32" s="37" t="s">
        <v>62</v>
      </c>
      <c r="C32" s="42"/>
      <c r="D32" s="42"/>
      <c r="E32" s="36"/>
      <c r="F32" s="36"/>
      <c r="G32" s="36"/>
      <c r="H32" s="36"/>
    </row>
    <row r="33" spans="1:8" x14ac:dyDescent="0.35">
      <c r="A33" s="40">
        <v>63</v>
      </c>
      <c r="B33" s="43" t="s">
        <v>63</v>
      </c>
      <c r="C33" s="41"/>
      <c r="D33" s="41"/>
      <c r="E33" s="40">
        <v>78</v>
      </c>
      <c r="F33" s="40" t="s">
        <v>64</v>
      </c>
      <c r="G33" s="41"/>
      <c r="H33" s="41"/>
    </row>
    <row r="34" spans="1:8" x14ac:dyDescent="0.35">
      <c r="A34" s="40">
        <v>64</v>
      </c>
      <c r="B34" s="43" t="s">
        <v>65</v>
      </c>
      <c r="C34" s="41">
        <f>C35+C36+C37+C38</f>
        <v>0</v>
      </c>
      <c r="D34" s="41">
        <f>D35+D36+D37+D38</f>
        <v>0</v>
      </c>
      <c r="E34" s="36"/>
      <c r="F34" s="36"/>
      <c r="G34" s="36"/>
      <c r="H34" s="36"/>
    </row>
    <row r="35" spans="1:8" x14ac:dyDescent="0.35">
      <c r="A35" s="36">
        <v>641</v>
      </c>
      <c r="B35" s="37" t="s">
        <v>66</v>
      </c>
      <c r="C35" s="42"/>
      <c r="D35" s="42"/>
      <c r="E35" s="40">
        <v>79</v>
      </c>
      <c r="F35" s="40" t="s">
        <v>67</v>
      </c>
      <c r="G35" s="41"/>
      <c r="H35" s="41"/>
    </row>
    <row r="36" spans="1:8" x14ac:dyDescent="0.35">
      <c r="A36" s="36">
        <v>645</v>
      </c>
      <c r="B36" s="37" t="s">
        <v>68</v>
      </c>
      <c r="C36" s="42"/>
      <c r="D36" s="42"/>
      <c r="E36" s="36"/>
      <c r="F36" s="36"/>
      <c r="G36" s="36"/>
      <c r="H36" s="36"/>
    </row>
    <row r="37" spans="1:8" x14ac:dyDescent="0.35">
      <c r="A37" s="36">
        <v>647</v>
      </c>
      <c r="B37" s="37" t="s">
        <v>69</v>
      </c>
      <c r="C37" s="42"/>
      <c r="D37" s="42"/>
      <c r="E37" s="36"/>
      <c r="F37" s="36"/>
      <c r="G37" s="36"/>
      <c r="H37" s="36"/>
    </row>
    <row r="38" spans="1:8" x14ac:dyDescent="0.35">
      <c r="A38" s="36">
        <v>648</v>
      </c>
      <c r="B38" s="37" t="s">
        <v>70</v>
      </c>
      <c r="C38" s="42"/>
      <c r="D38" s="42"/>
      <c r="E38" s="36"/>
      <c r="F38" s="36"/>
      <c r="G38" s="36"/>
      <c r="H38" s="36"/>
    </row>
    <row r="39" spans="1:8" ht="26.5" x14ac:dyDescent="0.35">
      <c r="A39" s="40">
        <v>65</v>
      </c>
      <c r="B39" s="43" t="s">
        <v>71</v>
      </c>
      <c r="C39" s="41"/>
      <c r="D39" s="41"/>
      <c r="E39" s="36"/>
      <c r="F39" s="36"/>
      <c r="G39" s="36"/>
      <c r="H39" s="36"/>
    </row>
    <row r="40" spans="1:8" x14ac:dyDescent="0.35">
      <c r="A40" s="40">
        <v>66</v>
      </c>
      <c r="B40" s="43" t="s">
        <v>72</v>
      </c>
      <c r="C40" s="41"/>
      <c r="D40" s="41"/>
      <c r="E40" s="36"/>
      <c r="F40" s="36"/>
      <c r="G40" s="36"/>
      <c r="H40" s="36"/>
    </row>
    <row r="41" spans="1:8" x14ac:dyDescent="0.35">
      <c r="A41" s="40">
        <v>67</v>
      </c>
      <c r="B41" s="43" t="s">
        <v>73</v>
      </c>
      <c r="C41" s="41"/>
      <c r="D41" s="41"/>
      <c r="E41" s="36"/>
      <c r="F41" s="36"/>
      <c r="G41" s="36"/>
      <c r="H41" s="36"/>
    </row>
    <row r="42" spans="1:8" x14ac:dyDescent="0.35">
      <c r="A42" s="40">
        <v>68</v>
      </c>
      <c r="B42" s="43" t="s">
        <v>74</v>
      </c>
      <c r="C42" s="41"/>
      <c r="D42" s="41"/>
      <c r="E42" s="40">
        <v>87</v>
      </c>
      <c r="F42" s="40" t="s">
        <v>75</v>
      </c>
      <c r="G42" s="41"/>
      <c r="H42" s="41"/>
    </row>
    <row r="43" spans="1:8" x14ac:dyDescent="0.35">
      <c r="A43" s="36"/>
      <c r="B43" s="37" t="s">
        <v>76</v>
      </c>
      <c r="C43" s="42"/>
      <c r="D43" s="42"/>
      <c r="E43" s="36">
        <v>870</v>
      </c>
      <c r="F43" s="36" t="s">
        <v>77</v>
      </c>
      <c r="G43" s="36"/>
      <c r="H43" s="36"/>
    </row>
    <row r="44" spans="1:8" x14ac:dyDescent="0.35">
      <c r="A44" s="36"/>
      <c r="B44" s="40" t="s">
        <v>78</v>
      </c>
      <c r="C44" s="41">
        <f>C11+C17+C25+C34+C33+C39+C40+C41+C42</f>
        <v>0</v>
      </c>
      <c r="D44" s="41">
        <f>D11+D17+D25+D34+D33+D39+D40+D41+D42</f>
        <v>0</v>
      </c>
      <c r="E44" s="36"/>
      <c r="F44" s="40" t="s">
        <v>79</v>
      </c>
      <c r="G44" s="41">
        <f>G11+G15+G27+G29+G31+G33+G35+G42</f>
        <v>0</v>
      </c>
      <c r="H44" s="41">
        <f>H11+H15+H27+H29+H31+H33+H35+H42</f>
        <v>0</v>
      </c>
    </row>
    <row r="45" spans="1:8" x14ac:dyDescent="0.35">
      <c r="A45" s="36"/>
      <c r="B45" s="36" t="s">
        <v>80</v>
      </c>
      <c r="C45" s="36"/>
      <c r="D45" s="36"/>
      <c r="E45" s="36"/>
      <c r="F45" s="36" t="s">
        <v>81</v>
      </c>
      <c r="G45" s="36"/>
      <c r="H45" s="36"/>
    </row>
    <row r="46" spans="1:8" x14ac:dyDescent="0.35">
      <c r="A46" s="45"/>
      <c r="B46" s="40" t="s">
        <v>82</v>
      </c>
      <c r="C46" s="41">
        <f>C13+C19+C27+C36+C35+C41+C42+C43+C44</f>
        <v>0</v>
      </c>
      <c r="D46" s="41">
        <f>D13+D19+D27+D36+D35+D41+D42+D43+D44</f>
        <v>0</v>
      </c>
      <c r="E46" s="45"/>
      <c r="F46" s="40" t="s">
        <v>83</v>
      </c>
      <c r="G46" s="41">
        <f>G13+G17+G29+G31+G33+G35+G37+G44</f>
        <v>0</v>
      </c>
      <c r="H46" s="41">
        <f>H13+H17+H29+H31+H33+H35+H37+H44</f>
        <v>0</v>
      </c>
    </row>
  </sheetData>
  <mergeCells count="3">
    <mergeCell ref="D6:F6"/>
    <mergeCell ref="A10:B10"/>
    <mergeCell ref="E10:F10"/>
  </mergeCells>
  <pageMargins left="0.7" right="0.7" top="0.75" bottom="0.75" header="0.3" footer="0.3"/>
  <pageSetup paperSize="9" scale="7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4</vt:i4>
      </vt:variant>
    </vt:vector>
  </HeadingPairs>
  <TitlesOfParts>
    <vt:vector size="11" baseType="lpstr">
      <vt:lpstr>1 Page de garde</vt:lpstr>
      <vt:lpstr>2 Effectifs</vt:lpstr>
      <vt:lpstr>3 Résultats et suivi </vt:lpstr>
      <vt:lpstr>4 Bilan qualitatif</vt:lpstr>
      <vt:lpstr>5 Aide sociale</vt:lpstr>
      <vt:lpstr>6 Compte de résultat</vt:lpstr>
      <vt:lpstr>7 Bilan financier Final</vt:lpstr>
      <vt:lpstr>'1 Page de garde'!Zone_d_impression</vt:lpstr>
      <vt:lpstr>'2 Effectifs'!Zone_d_impression</vt:lpstr>
      <vt:lpstr>'3 Résultats et suivi '!Zone_d_impression</vt:lpstr>
      <vt:lpstr>'5 Aide sociale'!Zone_d_impression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</dc:creator>
  <cp:lastModifiedBy>LE GAC Francoise</cp:lastModifiedBy>
  <cp:lastPrinted>2024-09-20T06:41:30Z</cp:lastPrinted>
  <dcterms:created xsi:type="dcterms:W3CDTF">2019-04-17T14:20:47Z</dcterms:created>
  <dcterms:modified xsi:type="dcterms:W3CDTF">2026-07-09T14:25:33Z</dcterms:modified>
</cp:coreProperties>
</file>